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esktop\Modelos_29_03_2021_Alberto_Cambios_Num_Negativos\"/>
    </mc:Choice>
  </mc:AlternateContent>
  <bookViews>
    <workbookView xWindow="0" yWindow="0" windowWidth="16380" windowHeight="8190" tabRatio="500"/>
  </bookViews>
  <sheets>
    <sheet name="Modelo CORREDURÍA" sheetId="1" r:id="rId1"/>
    <sheet name="Instrucciones" sheetId="2" r:id="rId2"/>
    <sheet name="Tablas auxiliares" sheetId="3" state="hidden" r:id="rId3"/>
  </sheets>
  <definedNames>
    <definedName name="ASEGURADORAS_3">'Tablas auxiliares'!$A$100:$A$1697</definedName>
    <definedName name="CALLE">'Tablas auxiliares'!$C$67:$C$72</definedName>
    <definedName name="CARGOS">'Tablas auxiliares'!$M$66:$M$75</definedName>
    <definedName name="CAUCION">'Tablas auxiliares'!$H$67:$H$71</definedName>
    <definedName name="CHEQUEADO">'Tablas auxiliares'!$L$66:$L$67</definedName>
    <definedName name="CLAVE1">'Tablas auxiliares'!$A$67:$A$89</definedName>
    <definedName name="CUMPLIMENTAR_LOS_DATOS_SIGUIENTES_SOLAMENTE_EN_EL_CASO_DE_QUE_HAYAN_VARIADO" localSheetId="0">"CALLE"</definedName>
    <definedName name="DIAS">'Tablas auxiliares'!$J$66:$J$97</definedName>
    <definedName name="MESES">'Tablas auxiliares'!$K$66:$K$78</definedName>
    <definedName name="NUM_ENTIDADES">'Tablas auxiliares'!$D$71:$D$74</definedName>
    <definedName name="PROVINCIAS">'Tablas auxiliares'!$F$67:$F$69</definedName>
    <definedName name="REGIMEN">'Tablas auxiliares'!$D$67:$D$69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86" i="1" l="1"/>
  <c r="M408" i="1"/>
  <c r="T398" i="1"/>
  <c r="T393" i="1"/>
  <c r="T383" i="1"/>
  <c r="T381" i="1" s="1"/>
  <c r="T368" i="1"/>
  <c r="T355" i="1"/>
  <c r="T352" i="1" s="1"/>
  <c r="T345" i="1"/>
  <c r="T336" i="1"/>
  <c r="T322" i="1"/>
  <c r="T319" i="1"/>
  <c r="T316" i="1"/>
  <c r="T309" i="1"/>
  <c r="T308" i="1" s="1"/>
  <c r="S300" i="1"/>
  <c r="N300" i="1"/>
  <c r="F300" i="1"/>
  <c r="K299" i="1" s="1"/>
  <c r="S293" i="1"/>
  <c r="N293" i="1"/>
  <c r="F293" i="1"/>
  <c r="K291" i="1" s="1"/>
  <c r="K292" i="1"/>
  <c r="V286" i="1"/>
  <c r="T286" i="1"/>
  <c r="O286" i="1"/>
  <c r="R265" i="1" s="1"/>
  <c r="M286" i="1"/>
  <c r="F286" i="1"/>
  <c r="I274" i="1" s="1"/>
  <c r="U248" i="1"/>
  <c r="M410" i="1" s="1"/>
  <c r="E172" i="1"/>
  <c r="E163" i="1"/>
  <c r="V122" i="1"/>
  <c r="R122" i="1"/>
  <c r="K122" i="1"/>
  <c r="J122" i="1"/>
  <c r="I122" i="1"/>
  <c r="L121" i="1"/>
  <c r="L120" i="1"/>
  <c r="L119" i="1"/>
  <c r="L118" i="1"/>
  <c r="U112" i="1"/>
  <c r="U111" i="1"/>
  <c r="T390" i="1" l="1"/>
  <c r="T363" i="1"/>
  <c r="T329" i="1"/>
  <c r="T338" i="1" s="1"/>
  <c r="T341" i="1" s="1"/>
  <c r="T376" i="1" s="1"/>
  <c r="T367" i="1" s="1"/>
  <c r="T366" i="1" s="1"/>
  <c r="K298" i="1"/>
  <c r="K300" i="1"/>
  <c r="H172" i="1"/>
  <c r="K293" i="1"/>
  <c r="R270" i="1"/>
  <c r="R272" i="1"/>
  <c r="R275" i="1"/>
  <c r="R254" i="1"/>
  <c r="R276" i="1"/>
  <c r="R257" i="1"/>
  <c r="R279" i="1"/>
  <c r="R258" i="1"/>
  <c r="R281" i="1"/>
  <c r="R262" i="1"/>
  <c r="I259" i="1"/>
  <c r="I254" i="1"/>
  <c r="I276" i="1"/>
  <c r="I283" i="1"/>
  <c r="I260" i="1"/>
  <c r="I275" i="1"/>
  <c r="I266" i="1"/>
  <c r="I268" i="1"/>
  <c r="I258" i="1"/>
  <c r="I270" i="1"/>
  <c r="I281" i="1"/>
  <c r="I285" i="1"/>
  <c r="I255" i="1"/>
  <c r="I262" i="1"/>
  <c r="I272" i="1"/>
  <c r="I277" i="1"/>
  <c r="I256" i="1"/>
  <c r="I257" i="1"/>
  <c r="I265" i="1"/>
  <c r="I273" i="1"/>
  <c r="I279" i="1"/>
  <c r="I278" i="1"/>
  <c r="J163" i="1"/>
  <c r="J172" i="1"/>
  <c r="L122" i="1"/>
  <c r="U113" i="1"/>
  <c r="H163" i="1"/>
  <c r="R255" i="1"/>
  <c r="R259" i="1"/>
  <c r="R266" i="1"/>
  <c r="R273" i="1"/>
  <c r="R277" i="1"/>
  <c r="R283" i="1"/>
  <c r="M412" i="1"/>
  <c r="R256" i="1"/>
  <c r="R260" i="1"/>
  <c r="R268" i="1"/>
  <c r="R274" i="1"/>
  <c r="R278" i="1"/>
  <c r="R285" i="1"/>
  <c r="T402" i="1" l="1"/>
  <c r="T403" i="1" s="1"/>
  <c r="R286" i="1"/>
  <c r="I286" i="1"/>
</calcChain>
</file>

<file path=xl/comments1.xml><?xml version="1.0" encoding="utf-8"?>
<comments xmlns="http://schemas.openxmlformats.org/spreadsheetml/2006/main">
  <authors>
    <author/>
  </authors>
  <commentList>
    <comment ref="G86" authorId="0" shapeId="0">
      <text>
        <r>
          <rPr>
            <sz val="8"/>
            <color rgb="FF000000"/>
            <rFont val="Tahoma"/>
            <family val="2"/>
            <charset val="1"/>
          </rPr>
          <t xml:space="preserve">
IMPORTE MÍNIMO DE 1.875.927€</t>
        </r>
      </text>
    </comment>
    <comment ref="H103" authorId="0" shapeId="0">
      <text>
        <r>
          <rPr>
            <sz val="8"/>
            <color rgb="FF000000"/>
            <rFont val="Tahoma"/>
            <family val="2"/>
            <charset val="1"/>
          </rPr>
          <t xml:space="preserve">
IMPORTE MÍNIMO DE 18.760€</t>
        </r>
      </text>
    </comment>
  </commentList>
</comments>
</file>

<file path=xl/sharedStrings.xml><?xml version="1.0" encoding="utf-8"?>
<sst xmlns="http://schemas.openxmlformats.org/spreadsheetml/2006/main" count="2197" uniqueCount="1791">
  <si>
    <t>EJERCICIO 2020</t>
  </si>
  <si>
    <t>CLAVE DE INSCRIPCIÓN      =</t>
  </si>
  <si>
    <t>VS  /</t>
  </si>
  <si>
    <t xml:space="preserve"> / </t>
  </si>
  <si>
    <t>A</t>
  </si>
  <si>
    <t>DENOMINACIÓN SOCIAL</t>
  </si>
  <si>
    <t>NIF</t>
  </si>
  <si>
    <t>DECLARANTE</t>
  </si>
  <si>
    <t>CUMPLIMENTAR LOS DATOS SIGUIENTES SOLAMENTE EN EL CASO DE QUE HAYAN VARIADO</t>
  </si>
  <si>
    <t>VÍA</t>
  </si>
  <si>
    <t>NOMBRE DE LA VÍA PÚBLICA</t>
  </si>
  <si>
    <t>NÚM.</t>
  </si>
  <si>
    <t>LETRA</t>
  </si>
  <si>
    <t>ESC.</t>
  </si>
  <si>
    <t>PISO</t>
  </si>
  <si>
    <t>PTA.</t>
  </si>
  <si>
    <t>MUNICIPIO</t>
  </si>
  <si>
    <t>PROVINCIA</t>
  </si>
  <si>
    <t>COD. POSTAL</t>
  </si>
  <si>
    <t>TELÉFONO</t>
  </si>
  <si>
    <t>MÓVIL</t>
  </si>
  <si>
    <t>FAX</t>
  </si>
  <si>
    <t>CORREO ELECTRÓNICO</t>
  </si>
  <si>
    <t>DOMINIO DE INTERNET</t>
  </si>
  <si>
    <t>B</t>
  </si>
  <si>
    <t>¿PERTENECE LA CORREDURÍA DE SEGUROS A UN GRUPO DE ENTIDADES?</t>
  </si>
  <si>
    <t>SI</t>
  </si>
  <si>
    <t>NO</t>
  </si>
  <si>
    <t>GRUPO DE ENTIDADES</t>
  </si>
  <si>
    <t>CUMPLIMENTAR LOS DATOS SIGUIENTES SOLAMENTE EN EL CASO DE HABER RESPONDIDO "SI"</t>
  </si>
  <si>
    <t>GRUPO QUE EJERCE EL CONTROL SOBRE LA CORREDURÍA DE SEGUROS</t>
  </si>
  <si>
    <t>DOMICILIO</t>
  </si>
  <si>
    <t>COD POSTAL</t>
  </si>
  <si>
    <t>PAÍS</t>
  </si>
  <si>
    <t>C</t>
  </si>
  <si>
    <t xml:space="preserve">   D./Dª.</t>
  </si>
  <si>
    <t>DECLARACIÓN</t>
  </si>
  <si>
    <t xml:space="preserve">  ACTUANDO EN REPRESENTACIÓN DE LA ENTIDAD</t>
  </si>
  <si>
    <t xml:space="preserve">  EN CALIDAD DE </t>
  </si>
  <si>
    <t>DECLARA QUE :</t>
  </si>
  <si>
    <t>LOS DATOS CONTENIDOS EN LA PRESENTE DOCUMENTACIÓN RECOGEN FIELMENTE LA INFORMACIÓN RELATIVA A LA DOCUMENTACIÓN ESTADÍSTICO CONTABLE ANUAL DE LA CORREDURÍA  DE SEGUROS.</t>
  </si>
  <si>
    <t xml:space="preserve">EL CAPITAL SOCIAL ES DE </t>
  </si>
  <si>
    <t xml:space="preserve"> , ESTANDO SUSCRITO POR LOS SIGUIENTES SOCIOS CON PARTICIPACIÓN SIGNIFICATIVA (*)</t>
  </si>
  <si>
    <t>NOMBRE / DENOMINACIÓN</t>
  </si>
  <si>
    <t>CIF / NIF / NIE</t>
  </si>
  <si>
    <t>% PARTICIPACIÓN</t>
  </si>
  <si>
    <t>FECHA ADQUISICIÓN</t>
  </si>
  <si>
    <t>(*) Participación del 10% o más del capital social.</t>
  </si>
  <si>
    <t>EL ÓRGANO DE ADMINISTRACIÓN DE LA SOCIEDAD ESTÁ FORMADO POR:</t>
  </si>
  <si>
    <t>NIF / NIE</t>
  </si>
  <si>
    <t>CARGO</t>
  </si>
  <si>
    <t>F. NOMBRAMIENTO</t>
  </si>
  <si>
    <t>QUE LAS PERSONAS QUE INTEGRAN EL ÓRGANO DE DIRECCIÓN RESPONSABLE DE LA MEDIACIÓN, ASÍ COMO LA DIRECCIÓN TÉCNICA SON:</t>
  </si>
  <si>
    <t>TIENE CONTRATADA PÓLIZA DE SEGURO DE RESPONSABILIDAD CIVIL, PROFESIONAL, U OTRA GARANTÍA FINANCIERA, CON COBERTURA EN TODO EL TERRITORIO DEL ESPACIO ECONÓMICO EUROPEO CON LA ENTIDAD</t>
  </si>
  <si>
    <t xml:space="preserve">CON UNA GARANTÍA DE </t>
  </si>
  <si>
    <t>, Y CON EFECTO DESDE</t>
  </si>
  <si>
    <t>HASTA</t>
  </si>
  <si>
    <t xml:space="preserve">ADJUNTANDO COPIA </t>
  </si>
  <si>
    <t>DEL CORRESPONDIENTE RECIBO DE PRIMA O, EN SU CASO, JUSTIFICANTE DE VIGENCIA.</t>
  </si>
  <si>
    <t>MARQUE CON UNA (X) UNA SOLA DE LAS TRES OPCIONES SIGUIENTES:</t>
  </si>
  <si>
    <t>CONTRACTUALMENTE, SE HA PACTADO DE FORMA EXPRESA CON LAS ENTIDADES ASEGURADORAS, QUE TODOS LOS IMPORTES ABONADOS POR LA CLIENTELA SE REALIZARÁN DIRECTAMENTE A TRAVÉS DE DOMICILIACIÓN BANCARIA EN CUENTAS ABIERTAS A NOMBRE DE LAS ENTIDADES ASEGURADORAS, Y QUE TODAS LAS CANTIDADES ABONADAS EN CONCEPTO DE INDEMNIZACIONES SE ENTREGARÁN DIRECTAMENTE POR LAS ENTIDADES ASEGURADORAS A LOS TOMADORES DE SEGUROS, ASEGURADOS O BENEFICIARIOS.</t>
  </si>
  <si>
    <t>HA ASUMIDO EL COMPROMISO DE OFRECER A  LOS TOMADORES UNA COBERTURA INMEDIATA ENTREGÁNDOLES EL RECIBO EMITIDO POR LA ENTIDAD ASEGURADORA, Y LAS CANTIDADES ABONADAS EN CONCEPTO DE INDEMNIZACIONES SE ENTEGARÁN DIRECTAMENTE POR LAS ENTIDADES ASEGURADORAS A LOS TOMADORES DE SEGUROS, ASEGURADOS O BENEFICIARIOS.</t>
  </si>
  <si>
    <t xml:space="preserve">TIENE CONTRATADO UN AVAL EMITIDO POR LA ENTIDAD FINANCIERA </t>
  </si>
  <si>
    <t xml:space="preserve">/ SEGURO DE CAUCIÓN, CON LA ENTIDAD </t>
  </si>
  <si>
    <t>POR UN IMPORTE DE</t>
  </si>
  <si>
    <t xml:space="preserve">   , ADJUNTANDO EL JUSTIFICANTE DE LA VIGENCIA.</t>
  </si>
  <si>
    <t>MEDIOS PERSONALES
(número)</t>
  </si>
  <si>
    <t>PERSONAL DE DIRECCIÓN</t>
  </si>
  <si>
    <t>EMPLEADOS</t>
  </si>
  <si>
    <t>COLABORADORES</t>
  </si>
  <si>
    <t>OTRO PERSONAL</t>
  </si>
  <si>
    <t>TOTAL</t>
  </si>
  <si>
    <t>AFECTOS A LA ACTIVIDAD DE MEDIACIÓN</t>
  </si>
  <si>
    <t>NO AFECTOS A LA ACTIVIDAD DE MEDIACIÓN</t>
  </si>
  <si>
    <t>MEDIOS PERSONALES
AFECTOS A LA ACTIVIDAD
DE MEDIACIÓN</t>
  </si>
  <si>
    <t>FORMACIÓN PREVIA</t>
  </si>
  <si>
    <t>FORMACIÓN CONTÍNUA</t>
  </si>
  <si>
    <t>Nº DE PERSONAS</t>
  </si>
  <si>
    <t>NIVEL DE FORMACIÓN</t>
  </si>
  <si>
    <t>HORAS</t>
  </si>
  <si>
    <t>MEDIOS</t>
  </si>
  <si>
    <t>GASTO</t>
  </si>
  <si>
    <t>DATOS DE LA OFICINA PRINCIPAL</t>
  </si>
  <si>
    <t>RÉGIMEN</t>
  </si>
  <si>
    <t>MEDIOS PERSONALES (número)</t>
  </si>
  <si>
    <t>PRIMAS DEVENGADAS
INTERMEDIADAS (€)</t>
  </si>
  <si>
    <t>EL VALOR DE LA CASILLA &lt;T127&gt; DEBE SER MENOR QUE EL DE LA CASILLA &lt;E163&gt;</t>
  </si>
  <si>
    <t>DATOS DE LAS OTRAS OFICINAS DE LA CORREDURÍA</t>
  </si>
  <si>
    <t>MEDIOS PERSONALES</t>
  </si>
  <si>
    <t>PRIMAS
DEVENGADAS
INTERMEDIADAS (€)</t>
  </si>
  <si>
    <t>AFECTOS</t>
  </si>
  <si>
    <t>NO
AFECTOS</t>
  </si>
  <si>
    <t>EL VALOR DE LA COLUMNA &lt;T&gt; DEBE SER MENOR QUE EL DE LA CASILLA &lt;E163&gt;</t>
  </si>
  <si>
    <t>VOLUMEN TOTAL DE NEGOCIO</t>
  </si>
  <si>
    <t>NÚMERO DE
ENTIDADES</t>
  </si>
  <si>
    <t>PRIMAS
DEVENGADAS
INTERMEDIADAS</t>
  </si>
  <si>
    <t>% VIDA</t>
  </si>
  <si>
    <t>% NO VIDA</t>
  </si>
  <si>
    <t>RED PROPIA</t>
  </si>
  <si>
    <t>RED  EXTERNA</t>
  </si>
  <si>
    <t>PRIMAS COBRADAS
DIRECTAMENTE POR
EL MEDIADOR</t>
  </si>
  <si>
    <t>OTROS
CORREDORES</t>
  </si>
  <si>
    <t>EL VALOR DE LA CASILLA &lt;T163&gt; DEBE SER MENOR QUE EL DE LA CASILLA &lt;E163&gt;</t>
  </si>
  <si>
    <t>NUEVA PRODUCCIÓN</t>
  </si>
  <si>
    <t>EL VALOR DE LA CASILLA &lt;T172&gt; DEBE SER MENOR QUE EL DE LA CASILLA &lt;E172&gt;</t>
  </si>
  <si>
    <t>VOLUMEN TOTAL DE NEGOCIO POR ENTIDAD ASEGURADORA</t>
  </si>
  <si>
    <t>ENTIDADES ASEGURADORAS</t>
  </si>
  <si>
    <t>PRIMAS DEVENGADAS INTERMEDIADAS</t>
  </si>
  <si>
    <t>ATENCIÓN: El valor de la celda U248 no puede ser distinto al valor de la celda E163</t>
  </si>
  <si>
    <t>RAMOS
NO VIDA</t>
  </si>
  <si>
    <t>%
PRIMAS</t>
  </si>
  <si>
    <t>COMISIONES
DEVENGADAS</t>
  </si>
  <si>
    <t>HONORARIOS
PROFESIONALES</t>
  </si>
  <si>
    <t>ACCIDENTES</t>
  </si>
  <si>
    <t>EL VALOR DE LA COLUMNA &lt;T&gt; DEBE SER MENOR QUE EL DE &lt;O&gt; Y EL DE &lt;K&gt; MENOR QUE &lt;F&gt;</t>
  </si>
  <si>
    <t>ENFERMEDAD</t>
  </si>
  <si>
    <t>ASISTENCIA SANITARIA</t>
  </si>
  <si>
    <t>DEPENDENCIAS</t>
  </si>
  <si>
    <t>AUTOS</t>
  </si>
  <si>
    <t>TRANSPORTES</t>
  </si>
  <si>
    <t>INCENDIOS Y
ELEMENTOS NATURALES</t>
  </si>
  <si>
    <t>OTROS
DAÑOS
A LOS BIENES</t>
  </si>
  <si>
    <t>SEGUROS
AGRARIOS
COMBINADOS</t>
  </si>
  <si>
    <t>ROBO U OTROS</t>
  </si>
  <si>
    <t>AVERÍA DE
MAQUINARIA</t>
  </si>
  <si>
    <t>R.C. EN
GENERAL</t>
  </si>
  <si>
    <t>RIESGOS
NUCLEARES</t>
  </si>
  <si>
    <t>OTROS
RIESGOS</t>
  </si>
  <si>
    <t>CRÉDITO</t>
  </si>
  <si>
    <t>CAUCIÓN</t>
  </si>
  <si>
    <t>PÉRDIDAS DIVERSAS</t>
  </si>
  <si>
    <t>DEFENSA JURÍDICA</t>
  </si>
  <si>
    <t>ASISTENCIA</t>
  </si>
  <si>
    <t>DECESOS</t>
  </si>
  <si>
    <t>MULTIRIESGO HOGAR</t>
  </si>
  <si>
    <t>MULTIRIESGO
COMUNIDADES</t>
  </si>
  <si>
    <t>MULTIRIESGO
COMERCIOS</t>
  </si>
  <si>
    <t>MULTIRIESGO
INDUSTRIALES</t>
  </si>
  <si>
    <t>OTROS MULTIRIESGOS</t>
  </si>
  <si>
    <t>TOTAL NO VIDA</t>
  </si>
  <si>
    <t>ATENCIÓN! El valor de F286 no puede ser mayor al de E163</t>
  </si>
  <si>
    <t>ATENCIÓN! El valor de O229 no puede ser mayor al de E115</t>
  </si>
  <si>
    <t>ATENCIÓN! El valor de O286 no puede ser mayor al de E172</t>
  </si>
  <si>
    <t>RAMOS VIDA</t>
  </si>
  <si>
    <t>PRIMAS DEVENGADAS
INTERMEDIADAS</t>
  </si>
  <si>
    <t>% PRIMAS</t>
  </si>
  <si>
    <t>COMISIONES DEVENGADAS</t>
  </si>
  <si>
    <t>HONORARIOS PROFESIONALES</t>
  </si>
  <si>
    <t>INDIVIDUAL</t>
  </si>
  <si>
    <t>EL VALOR DE LA CASILLA &lt; N &gt; DEBE SER MENOR QUE EL DE LA CASILLA &lt; F &gt;</t>
  </si>
  <si>
    <t>COLECTIVO</t>
  </si>
  <si>
    <t>ATENCIÓN! El valor de F293 no puede ser mayor al de E163</t>
  </si>
  <si>
    <t>ATENCIÓN: El valor de &lt;F300&gt; no puede ser mayor al de &lt;E172&gt;</t>
  </si>
  <si>
    <t>INVERSIÓN - VALOR AÑADIDO</t>
  </si>
  <si>
    <t>CONCEPTO</t>
  </si>
  <si>
    <t>€</t>
  </si>
  <si>
    <t>VALOR AÑADIDO AL COSTE DE LOS FACTORES</t>
  </si>
  <si>
    <t>INVERSIÓN BRUTA EN BIENES MATERIALES</t>
  </si>
  <si>
    <t>CUENTA DE PÉRDIDAS Y GANANCIAS ABREVIADA DEL EJERCICIO</t>
  </si>
  <si>
    <t xml:space="preserve"> 1. IMPORTE NETO DE LA CIFRA DE NEGOCIO</t>
  </si>
  <si>
    <t xml:space="preserve">       1. A) AFECTO A LA ACTIVIDAD DE MEDIACIÓN</t>
  </si>
  <si>
    <t xml:space="preserve">                1. A.1) COMISIONES PERCIBIDAS</t>
  </si>
  <si>
    <t xml:space="preserve">                1. A.2) HONORARIOS PROFESIONALES</t>
  </si>
  <si>
    <t xml:space="preserve">       1. B) RESTO DE ACTIVIDADES</t>
  </si>
  <si>
    <t>2. VARIACIÓN DE EXISTENCIAS DE PRODUCTOS TERMINADOS Y EN CURSO DE FABRICACIÓN.</t>
  </si>
  <si>
    <t>3. TRABAJOS REALIZADOS POR LA EMPRESA PARA SU ACTIVO</t>
  </si>
  <si>
    <t>4. APROVISIONAMIENTOS</t>
  </si>
  <si>
    <t xml:space="preserve"> 5. OTROS INGRESOS DE EXPLOTACIÓN</t>
  </si>
  <si>
    <t xml:space="preserve">       5. A) AFECTOS A LA ACTIVIDAD DE MEDIACIÓN</t>
  </si>
  <si>
    <t xml:space="preserve">       5. B) RESTO DE ACTIVIDADES</t>
  </si>
  <si>
    <t>6. GASTOS DE PERSONAL</t>
  </si>
  <si>
    <t xml:space="preserve">       6. A) AFECTO A LA ACTIVIDAD DE MEDIACIÓN</t>
  </si>
  <si>
    <t xml:space="preserve">       6. B) RESTO DE ACTIVIDADES</t>
  </si>
  <si>
    <t xml:space="preserve"> 7. OTROS GASTOS DE EXPLOTACIÓN</t>
  </si>
  <si>
    <t xml:space="preserve">       7. A) AFECTO A LA ACTIVIDAD DE MEDIACIÓN</t>
  </si>
  <si>
    <t xml:space="preserve">       7. B) RESTO DE ACTIVIDADES</t>
  </si>
  <si>
    <t>8. AMORTIZACIÓN DEL INMOVILIZADO</t>
  </si>
  <si>
    <t>9. IMPUTACIÓN DE SUBVENCIONES DE INMOVILIZADO NO FINANCIERO Y OTRAS</t>
  </si>
  <si>
    <t>10. EXCESOS DE PROVISIONES</t>
  </si>
  <si>
    <t>11. DETERIORO Y RESULTADO POR ENAJENACIÓN DEL INMOVILIZADO</t>
  </si>
  <si>
    <t>A) RESULTADO DE LA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</si>
  <si>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</si>
  <si>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</si>
  <si>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</si>
  <si>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</si>
  <si>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ENAJENACIÓN DE INSTRUMENTOS FINANCIEROS</t>
  </si>
  <si>
    <t xml:space="preserve">B) RESULTADO FINANCIERO (12+13+14+15+16) </t>
  </si>
  <si>
    <t>C) RESULTADO ANTES DE IMPUESTOS (A+B)</t>
  </si>
  <si>
    <t>17. IMPUESTOS SOBRE BENEFICIOS</t>
  </si>
  <si>
    <t>D) RESULTADO DEL EJERCICIO (C+17)</t>
  </si>
  <si>
    <t>ACTIVO</t>
  </si>
  <si>
    <t>A) ACTIVO NO CORRIENTE</t>
  </si>
  <si>
    <t xml:space="preserve">       I. INMOVILIZADO INTANGIBLE</t>
  </si>
  <si>
    <t xml:space="preserve">       II. INMOVILIZADO MATERIAL</t>
  </si>
  <si>
    <t xml:space="preserve">       III. INVERSIONES INMOBILIARIAS</t>
  </si>
  <si>
    <t xml:space="preserve">       IV. INVERSIONES EN EMPRESAS DEL GRUPO Y ASOCIADAS A LARGO PLAZO</t>
  </si>
  <si>
    <t xml:space="preserve">       V. INVERSIONES FINANCIERAS A LARGO PLAZO</t>
  </si>
  <si>
    <t xml:space="preserve">       VI. ACTIVO POR IMPUESTO DIFERIDO</t>
  </si>
  <si>
    <t>B) ACTIVO CORRIENTE</t>
  </si>
  <si>
    <t xml:space="preserve">       I. ACTIVOS NO CORRIENTES MANTENIDOS PARA LA VENTA</t>
  </si>
  <si>
    <t xml:space="preserve">       II. EXISTENCIAS</t>
  </si>
  <si>
    <t xml:space="preserve">       III. DEUDORES COMERCIALES Y OTRAS CUENTAS A COBRAR</t>
  </si>
  <si>
    <t xml:space="preserve">             1. CLIENTES POR VENTAS Y PRESTACIONES DE SERVICIO</t>
  </si>
  <si>
    <t xml:space="preserve">             2. ACCIONISTAS (SOCIOS) POR DESEMBOLSOS EXIGIDOS</t>
  </si>
  <si>
    <t xml:space="preserve">             3. OTROS DEUDORES</t>
  </si>
  <si>
    <t xml:space="preserve">       IV. INVERSORES EN EMPRESAS DEL GRUPO Y ASOCIADAS A CORTO PLAZO</t>
  </si>
  <si>
    <t xml:space="preserve">       V. INVERSIONES FINANCIERAS A CORTO PLAZO</t>
  </si>
  <si>
    <t xml:space="preserve">       VI. PERIODIFICACIONES A CORTO PLAZO</t>
  </si>
  <si>
    <t xml:space="preserve">       VII. EFECTIVO Y OTROS ACTIVOS LÍQUIDOS EQUIVALENTES</t>
  </si>
  <si>
    <t>TOTAL ACTIVO (A+B)</t>
  </si>
  <si>
    <t>PASIVO</t>
  </si>
  <si>
    <t>A) PATRIMONIO NETO</t>
  </si>
  <si>
    <t>A-1) FONDOS PROPIOS</t>
  </si>
  <si>
    <t xml:space="preserve">          I. CAPITAL</t>
  </si>
  <si>
    <t xml:space="preserve">              1. CAPITAL ESCRITURADO</t>
  </si>
  <si>
    <t xml:space="preserve">              2. (CAPITAL NO EXIGIDO)</t>
  </si>
  <si>
    <t xml:space="preserve">          II. PRIMA DE EMISIÓN</t>
  </si>
  <si>
    <t xml:space="preserve">          III. RESERVAS</t>
  </si>
  <si>
    <t xml:space="preserve">          IV. (ACCIONES Y PARTICIPACIONES EN PATRIMONIO PROPIAS)</t>
  </si>
  <si>
    <t xml:space="preserve">          V. RESULTADOS DE EJERCICIOS ANTERIORES</t>
  </si>
  <si>
    <t xml:space="preserve">          VI. OTRAS APORTACIONES DE SOCIOS</t>
  </si>
  <si>
    <t xml:space="preserve">          VII. RESULTADO DEL EJERCICIO</t>
  </si>
  <si>
    <t xml:space="preserve">          VIII. (DIVIDENDO A CUENTA)</t>
  </si>
  <si>
    <t xml:space="preserve">          IX. OTROS INSTRUMENTOS DE PATRIMONIO NETO</t>
  </si>
  <si>
    <t>A-2) AJUSTES POR CAMBIO DE VALOR</t>
  </si>
  <si>
    <t>A-3) SUBVENCIONES, DONACIONES Y LEGADOS RECIBIDOS</t>
  </si>
  <si>
    <t>B) PASIVO NO CORRIENTE</t>
  </si>
  <si>
    <t xml:space="preserve">          I. PROVISIONES A LARGO PLAZO</t>
  </si>
  <si>
    <t xml:space="preserve">          II. DEUDAS A LARGO PLAZO</t>
  </si>
  <si>
    <t xml:space="preserve">               1. DEUDAS CON ENTIDADES DE CRÉDITO</t>
  </si>
  <si>
    <t xml:space="preserve">               2. ACREEDORES POR ARRENDAMIENTO FINANCIERO</t>
  </si>
  <si>
    <t xml:space="preserve">               3. OTRAS DEUDAS A LARGO PLAZO</t>
  </si>
  <si>
    <t xml:space="preserve">          III. DEUDAS CON EMPRESAS DEL GRUPO Y ASOCIADAS A LARGO PLAZO </t>
  </si>
  <si>
    <t xml:space="preserve">          IV. PASIVOS POR IMPUESTO DIFERIDO</t>
  </si>
  <si>
    <t xml:space="preserve">          V. PERIODIFICACIONES A LARGO PLAZO</t>
  </si>
  <si>
    <t>C) PASIVO CORRIENTE</t>
  </si>
  <si>
    <t xml:space="preserve">          I. PASIVOS VINCULADOS CON ACTIVOS NO CORRIENTES MANTENIDOS PARA LA VENTA</t>
  </si>
  <si>
    <t xml:space="preserve">          II. PROVISIONES A CORTO PLAZO</t>
  </si>
  <si>
    <t xml:space="preserve">          III. DEUDAS A CORTO PLAZO</t>
  </si>
  <si>
    <t xml:space="preserve">               3. OTRAS DEUDAS A CORTO PLAZO</t>
  </si>
  <si>
    <t xml:space="preserve">          IV. DEUDAS CON EMPRESAS DEL GRUPO Y ASOCIADAS A CORTO PLAZO</t>
  </si>
  <si>
    <t xml:space="preserve">          V. ACREEDORES COMERCIALES Y OTRAS</t>
  </si>
  <si>
    <t xml:space="preserve">                1. PROVEEDORES</t>
  </si>
  <si>
    <t xml:space="preserve">                2. OTROS ACREEDORES </t>
  </si>
  <si>
    <t xml:space="preserve">          VI. PERIODIFICACIONES A CORTO PLAZO</t>
  </si>
  <si>
    <t>TOTAL PATRIMONIO NETO Y PASIVO (A+B+C)</t>
  </si>
  <si>
    <t>CUADRO DE COMPROBACIÓN DE TOTALES</t>
  </si>
  <si>
    <t>IMPORTE</t>
  </si>
  <si>
    <t>PRIMAS DEVENGADAS INTERMEDIAS (En sede principal y en sucursales)</t>
  </si>
  <si>
    <t>SUMA VOLUMEN TOTAL DE NEGOCIO POR ENTIDAD ASEGURADORA</t>
  </si>
  <si>
    <t>SUMA RAMOS VIDA + NO VIDA</t>
  </si>
  <si>
    <r>
      <rPr>
        <b/>
        <sz val="11"/>
        <color rgb="FF000000"/>
        <rFont val="Calibri"/>
        <family val="2"/>
        <charset val="1"/>
      </rPr>
      <t xml:space="preserve">OBSERVACIONES GENERALES. Todos los campos </t>
    </r>
    <r>
      <rPr>
        <b/>
        <sz val="11"/>
        <rFont val="Calibri"/>
        <family val="2"/>
        <charset val="1"/>
      </rPr>
      <t>sombreados</t>
    </r>
    <r>
      <rPr>
        <b/>
        <sz val="11"/>
        <color rgb="FF000000"/>
        <rFont val="Calibri"/>
        <family val="2"/>
        <charset val="1"/>
      </rPr>
      <t xml:space="preserve"> no son sobreescribibles. No se deben utilizar decimales. Las fechas hay que escribirlas en formato DD/MM/AAAA. Las primas devengadas intermediadas deben ser iguales a la suma de ramos vida y no vida. Asegúrese de descargar la última versión de este modelo  antes de comenzar a rellenar los datos.</t>
    </r>
  </si>
  <si>
    <t>NOMBRE DEL CAMPO</t>
  </si>
  <si>
    <t>OBSERVACIONES</t>
  </si>
  <si>
    <t>CLAVE DE INSCRIPCIÓN</t>
  </si>
  <si>
    <t>La clave de la inscripción está formada por  dígitos. Los dos primeros con la VP; los cuatro segundos son el año de alta de la correduría; y los tres últimos indican el número de la inscripción. Ejemplo: VP-1998-001</t>
  </si>
  <si>
    <t>JUSTIFICANTE DE LA VIGENCIA</t>
  </si>
  <si>
    <t>Los justificantes de la vigencia deben ser recibos de la entidad aseguradora o certificados de vigencia, expedidos por la entidad aseguradora. No se admitirán justificantes bancarios de abono en cuenta o de tranferencia, ni de ingreso en efectivo.</t>
  </si>
  <si>
    <t xml:space="preserve">Debe consignarse el número de personas que trabajan en la correduría agrupados por las categorías PERSONAL DE DIRECCIÓN, EMPLEADOS, AUXILIARES y OTRO PERSONAL, según están o no afectos a la mediación. </t>
  </si>
  <si>
    <t>Número de personas que tienen aprobado los Grupos A, B o C de formación según lo establecido en la normativa vigente.</t>
  </si>
  <si>
    <t>Los valores del cuadro de nivel de formación son los siguientes: 1.- Elemental 2.- Reciclaje 3.- Gestión y administración de empresas de correduría de seguros. 4.- Sobre ramos y productos específicos</t>
  </si>
  <si>
    <t>Horas: indicar en cada fila el número total de horas de la formación recibida por cada uno de los colectivos 1, 2, 3 y 4.</t>
  </si>
  <si>
    <t>Medios empleados en la formación: se marcará con una X la columna que corresponda en función de que la formación haya sido impartida por medios propios o externos: 1.- Internos; 2.- Personas o centros externos</t>
  </si>
  <si>
    <t xml:space="preserve">Indicar la cantidad del presupuesto empleado durante el ejercicio para la impartición de la formación continua de los medios personales afectos a la actividad de mediación. </t>
  </si>
  <si>
    <t>DATOS DE LAS SUCURSALES</t>
  </si>
  <si>
    <t>Debe emplearse una fila por cada sucursal</t>
  </si>
  <si>
    <t>Deben consignarse las primas captadas por la propia organización del corredor, sin intermediarios</t>
  </si>
  <si>
    <t>AUXLIARES</t>
  </si>
  <si>
    <t>Deben consignarse las primas captadas a través de auxiliares externos</t>
  </si>
  <si>
    <t>CORREDORES</t>
  </si>
  <si>
    <t>Deben consignarse las primas captadas a través de otros corredores</t>
  </si>
  <si>
    <t>Es un dato solicitado por EUROSTAT, y es la renta bruta de las actividades de explotación tras sumar las subvenciones de explotación y deducir los impuestos indirectos.</t>
  </si>
  <si>
    <t>Debe emplearse la siguiente tabla para su cálculo</t>
  </si>
  <si>
    <t>Códigos del PGC</t>
  </si>
  <si>
    <t>(+) Comisiones y honorarios (SUMA)</t>
  </si>
  <si>
    <t>70 y/o 75</t>
  </si>
  <si>
    <t>(+) Subvenciones oficiales a la explotación recibidas de las administraciones públicas (SUMA)</t>
  </si>
  <si>
    <t>(+) Otros ingresos (SUMA)</t>
  </si>
  <si>
    <t>752/759</t>
  </si>
  <si>
    <t>(-) Compras (bienes consumibles, papelería, material de oficina no inventariable,...) (RESTA)</t>
  </si>
  <si>
    <t>(-) Servicios exteriores (publicidad, colaboradores, asesoría fiscal, laboral, contable, primas de seguro, arrendamientos, suministros agua, gas, electricidad, teléfono, transporte, servicios bancarios, mensajería) por su importe total, IVA incluido (RESTA)</t>
  </si>
  <si>
    <t>(-) Otros tributos (IBI, IAE, ITP y AJD, tasas y otros impuestos indirectos) (RESTA)</t>
  </si>
  <si>
    <t>Valores admitidos</t>
  </si>
  <si>
    <t>positivos</t>
  </si>
  <si>
    <t>positivos/negativos</t>
  </si>
  <si>
    <t>sólo negativos</t>
  </si>
  <si>
    <t xml:space="preserve">B) RESULTADO FINANCIERO (12+14+15+16) </t>
  </si>
  <si>
    <t>positivo/negativo</t>
  </si>
  <si>
    <t xml:space="preserve">          III. DEUDAS CON EMPRESAS DEL GRUPO Y ASOCIADAS A LARGO PLAZO</t>
  </si>
  <si>
    <t>DIA</t>
  </si>
  <si>
    <t>MES</t>
  </si>
  <si>
    <t>C.</t>
  </si>
  <si>
    <t>1.- Propiedad</t>
  </si>
  <si>
    <t>ALICANTE</t>
  </si>
  <si>
    <t>ASEFA S.A., SEGUROS Y REASEGUROS</t>
  </si>
  <si>
    <t>X</t>
  </si>
  <si>
    <t>PRESIDENTE</t>
  </si>
  <si>
    <t>PL.</t>
  </si>
  <si>
    <t>2.- Alquiler</t>
  </si>
  <si>
    <t>CASTELLÓN</t>
  </si>
  <si>
    <t>CHARTIS EUROPE SUC.ESPAÑA CIA.SEGS.RSGS.FRAN</t>
  </si>
  <si>
    <t>SECRETARIO</t>
  </si>
  <si>
    <t>AV.</t>
  </si>
  <si>
    <t>3.- Otros</t>
  </si>
  <si>
    <t>VALENCIA</t>
  </si>
  <si>
    <t>COMPAÑIA ESPAÑOLA DE SEGUROS Y REASEGUROS DE CREDITO Y CAUCION, S.A.</t>
  </si>
  <si>
    <t>TESORERO</t>
  </si>
  <si>
    <t>PAS.</t>
  </si>
  <si>
    <t>MILLENUM INSURANCE</t>
  </si>
  <si>
    <t>VOCAL</t>
  </si>
  <si>
    <t>CAR.</t>
  </si>
  <si>
    <t>MUTUALIDAD DE PREVISION SOCIAL DE EMPLEADOS DE BANCAJA, A PRIMA FIJA</t>
  </si>
  <si>
    <t>ADMIN. SOLIDARIO</t>
  </si>
  <si>
    <t>CAM.</t>
  </si>
  <si>
    <t>de 4 A 6</t>
  </si>
  <si>
    <t>ADMIN. MANCOMUNADO</t>
  </si>
  <si>
    <t>de 7 a 15</t>
  </si>
  <si>
    <t>DIRECTOR TÉCNICO</t>
  </si>
  <si>
    <t>más de 15</t>
  </si>
  <si>
    <t>CONSEJERO DELEGADO</t>
  </si>
  <si>
    <t>APODERADO</t>
  </si>
  <si>
    <t>M0328    A.M.A. AGRUPACIÓN MUTUAL ASEGURADORA</t>
  </si>
  <si>
    <t>L0213    A\S FORSIKRINGSSELSKABET CODAN</t>
  </si>
  <si>
    <t>L0139    AACHENMUNCHENER VERSICHERUNGS AG</t>
  </si>
  <si>
    <t>L1171    AB LIETUVOS DRAUDIMAS SUC.ESTONIA</t>
  </si>
  <si>
    <t>C0628    ABANCA VIDA Y PENSIONES DE SEGUROS Y REASEGUROS, S.A</t>
  </si>
  <si>
    <t>L1126    ABARCA COMPANHIA DE SEGUROS, S.A</t>
  </si>
  <si>
    <t xml:space="preserve">E0241    ABARCA-COMPANHIA DE SEGUROS S.A. SUCURSAL ESPAÑA </t>
  </si>
  <si>
    <t>L0218    ABN AMRO LIFE S.A</t>
  </si>
  <si>
    <t>L0074    ACADIA INSURANCE INTERNATIONAL DAC</t>
  </si>
  <si>
    <t>L0970    ACASTA EUROPEAN INSURANCE COMPANY LIMITED(GIBRALTAR)</t>
  </si>
  <si>
    <t>L1381    Accelerant Insurance Limited</t>
  </si>
  <si>
    <t>L1188    ACCREDITED INSURANCE (EUROPE) LTD</t>
  </si>
  <si>
    <t>L0244    ACE BERMUDA INTERNATIONAL INSURANCE (IRELAND) LIMITED</t>
  </si>
  <si>
    <t>L0617    ACE EUROPE LIFE SE</t>
  </si>
  <si>
    <t>E0175    ACE EUROPE LIFE SE, SUCURSAL EN ESPAÑA</t>
  </si>
  <si>
    <t>L0901    ACE EUROPEAN GROUP LIMITED SUC.FRANCIA</t>
  </si>
  <si>
    <t>L0830    ACHMEA SCHADEVERZEKERINGEN N.V</t>
  </si>
  <si>
    <t>L1048    ACHMEA ZORGVERZEKERINGEN N.V.</t>
  </si>
  <si>
    <t>E0200    ACM IARD S.A SUCURSAL EN ESPAÑA</t>
  </si>
  <si>
    <t>E0199    ACM VIE S.A SUCURSAL EN ESPAÑA</t>
  </si>
  <si>
    <t>L0253    ACREDIA VERSICHERUNG AG</t>
  </si>
  <si>
    <t>L1165    ACTA ASSURANCE LIMITED COMPANY</t>
  </si>
  <si>
    <t>C0670    ADA, AYUDA DEL AUTOMOVILISTA, SOCIEDAD ANONIMA DE SEGUROS Y REASEGUROS</t>
  </si>
  <si>
    <t>L1062    ADAC  VERSICHERUNGS AG</t>
  </si>
  <si>
    <t>C0805    ADMIRAL EUROPE, COMPAÑÍA DE SEGUROS, S.A.</t>
  </si>
  <si>
    <t>E0169    ADMIRAL INSURANCE COMPANY LIMITED SUC.EN ESPAÑA</t>
  </si>
  <si>
    <t>L0943    ADRIATIC SLOVENICA ZAVAROVALNA DRUZBA D.D</t>
  </si>
  <si>
    <t>L1037    ADVENT INSURANCE PCC LIMITED</t>
  </si>
  <si>
    <t>L0326    ADVO CARD RECHTSSCHUTZVERSICHERINGS-AKTIENGESELLSCHAFT</t>
  </si>
  <si>
    <t>C0789    AEGON ESPAÑA, SOCIEDAD ANÓNIMA DE SEGUROS Y REASEGUROS</t>
  </si>
  <si>
    <t>L0458    AEGON IRELAND PLC</t>
  </si>
  <si>
    <t>C0752    AEGON SALUD, S.A. DE SEGUROS Y REASEGUROS</t>
  </si>
  <si>
    <t>C0742    AEGON SEGUROS Y REASEGUROS DE VIDA, AHORRO E INVERSION, SOCIEDAD ANONIMA, SOCIEDAD UNIPERSONAL</t>
  </si>
  <si>
    <t>L0660    AETNA HEALTH INSURANCE COMPANY OF EUROPE DAC</t>
  </si>
  <si>
    <t>L0803    AETNA INSURANCE COMPANY LIMITED</t>
  </si>
  <si>
    <t>L0995    AFIESCA LUXEMBOURG S.A</t>
  </si>
  <si>
    <t>E0202    AGA INTERNATIONAL S.A SUC.EN ESPAÑA</t>
  </si>
  <si>
    <t>L0502    AGPM ASSURANCES</t>
  </si>
  <si>
    <t>L0453    AGPM VIE</t>
  </si>
  <si>
    <t>M0373    AGROMUTUA-MAVDA, SOCIEDAD MUTUA DE SEGUROS A PRIMAFIJA</t>
  </si>
  <si>
    <t>C0802    AGROPELAYO SOCIEDAD DE SEGUROS, SOCIEDAD ANÓNIMA</t>
  </si>
  <si>
    <t>C0790    AGRUPACIÒ AMCI D'ASSEGURANCES I REASSEGURANCES, S.A.</t>
  </si>
  <si>
    <t>M0376    AGRUPACION MUTUA DEL COMERCIO Y DE LA INDUSTRIA, MUTUA DE SEGUROS Y REASEGUROS A PRIMA FIJA.</t>
  </si>
  <si>
    <t>C0437    AGRUPACION SANITARIA DE SEGUROS, S.A.</t>
  </si>
  <si>
    <t>C0692    AIDE ASISTENCIA SEGUROS Y REASEGUROS, S.A.</t>
  </si>
  <si>
    <t>L0011    AIG EUROPE (BELGICA)</t>
  </si>
  <si>
    <t>L0062    AIG EUROPE LIMITED</t>
  </si>
  <si>
    <t>L0725    AIG EUROPE LIMITED SUC.ESLOVAQUIA</t>
  </si>
  <si>
    <t>E0207    AIG EUROPE LIMITED SUC.ESPAÑA</t>
  </si>
  <si>
    <t>L0726    AIG EUROPE LIMITED SUC.HUNGRIA</t>
  </si>
  <si>
    <t>L0729    AIG EUROPE LIMITED SUC.POLONIA</t>
  </si>
  <si>
    <t>L0094    AIG EUROPE LIMITED SUCURSAL EN AUSTRIA.</t>
  </si>
  <si>
    <t>L0093    AIG EUROPE LIMITED, SUCURSAL EN ALEMANIA</t>
  </si>
  <si>
    <t>L0096    AIG EUROPE LIMITED, SUCURSAL EN DINAMARCA.</t>
  </si>
  <si>
    <t>L0097    AIG EUROPE LIMITED, SUCURSAL EN FINLANDIA.</t>
  </si>
  <si>
    <t>L0098    AIG EUROPE LIMITED, SUCURSAL EN ITALIA.</t>
  </si>
  <si>
    <t>L0099    AIG EUROPE LIMITED, SUCURSAL EN LUXEMBURGO.</t>
  </si>
  <si>
    <t>L0100    AIG EUROPE LIMITED, SUCURSAL EN NORUEGA.</t>
  </si>
  <si>
    <t>L0101    AIG EUROPE LIMITED, SUCURSAL EN PORTUGAL.</t>
  </si>
  <si>
    <t>L0102    AIG EUROPE LIMITED, SUCURSAL EN SUECIA.</t>
  </si>
  <si>
    <t>L1272    AIG EUROPE S.A</t>
  </si>
  <si>
    <t>L1279    AIG EUROPE S.A SUC IRLANDA</t>
  </si>
  <si>
    <t>L1281    AIG EUROPE S.A SUC MALTA</t>
  </si>
  <si>
    <t>L1274    AIG EUROPE S.A SUC. CHIPRE</t>
  </si>
  <si>
    <t>L1276    AIG EUROPE S.A SUC. FRANCIA</t>
  </si>
  <si>
    <t>L1282    AIG EUROPE S.A SUC.PAÍSES BAJOS</t>
  </si>
  <si>
    <t>L0724    AIG EUROPE S.A SUC.R.CHECA</t>
  </si>
  <si>
    <t>L1278    AIG EUROPE S.A. SUC GRECIA</t>
  </si>
  <si>
    <t>L0765    AIG EUROPE SUC.PAISES BAJOS</t>
  </si>
  <si>
    <t>L0536    AIOI NISSAY DOWA INSURANCE COMPANY OF EUROPE SE</t>
  </si>
  <si>
    <t>E0176    AIOI NISSAY DOWA INSURANCE COMPANY OF EUROPE SE SUC ESPAÑA</t>
  </si>
  <si>
    <t>L0160    AKZO NOBEL ASSURANTIE N.V.</t>
  </si>
  <si>
    <t>L1394    ALAN</t>
  </si>
  <si>
    <t>L1223    ALBINGIA SA</t>
  </si>
  <si>
    <t>L1103    ALGEMENE LEVENSHERVERZERING</t>
  </si>
  <si>
    <t>C0002    ALIANZA ESPAÑOLA S.A. DE SEGUROS LA</t>
  </si>
  <si>
    <t>E0180    ALICO LIFE INTERNATIONAL LIMITED SUC EN ESPAÑA</t>
  </si>
  <si>
    <t>L0172    ALLIANZ BELGIUM</t>
  </si>
  <si>
    <t>L0686    ALLIANZ BELGIUM NV (VIDA)</t>
  </si>
  <si>
    <t>L0930    ALLIANZ BENELUX SA/NV</t>
  </si>
  <si>
    <t>L1300    ALLIANZ BENELUX SA/NV SUC. PAISES BAJOS</t>
  </si>
  <si>
    <t>L0543    ALLIANZ ELEMENTAR LEBENSVERSICHERUNG AG</t>
  </si>
  <si>
    <t>L0572    ALLIANZ ELEMENTAR VERSICHERUNG AG</t>
  </si>
  <si>
    <t>L0850    ALLIANZ GLOBAL CORPORATE &amp; SPECIALTY</t>
  </si>
  <si>
    <t>L0736    ALLIANZ GLOBAL CORPORATE &amp; SPECIALTY AG (SUC.DINAMARCA)</t>
  </si>
  <si>
    <t>L0630    ALLIANZ GLOBAL CORPORATE &amp; SPECIALTY AG SUC FRANCIA</t>
  </si>
  <si>
    <t>L0737    ALLIANZ GLOBAL CORPORATE &amp; SPECIALTY AG SUC.AUSTRIA</t>
  </si>
  <si>
    <t>L0824    ALLIANZ GLOBAL CORPORATE &amp; SPECIALTY AG SUC.BELGICA</t>
  </si>
  <si>
    <t>L0738    ALLIANZ GLOBAL CORPORATE &amp; SPECIALTY AG SUC.ITALIA</t>
  </si>
  <si>
    <t>L0929    ALLIANZ GLOBAL CORPORATE &amp; SPECIALTY AG SUC.SUECIA</t>
  </si>
  <si>
    <t>L0419    ALLIANZ GLOBAL CORPORATE &amp; SPECIALTY AG.</t>
  </si>
  <si>
    <t>L0823    ALLIANZ GLOBAL CORPORATE &amp; SPECIALTY AG(ALEMANIA)SUC PAISES BAJOS</t>
  </si>
  <si>
    <t>L0428    ALLIANZ GLOBAL CORPORATE &amp; SPECIALTY AG(SUC.REINO UNIDO)</t>
  </si>
  <si>
    <t>E0193    ALLIANZ GLOBAL CORPORATE &amp; SPECIALTY S.E. SUC ESPAÑA</t>
  </si>
  <si>
    <t>L1038    ALLIANZ GLOBAL LIFE DESIGNATED ACTIVITY COMPANY</t>
  </si>
  <si>
    <t>L0539    ALLIANZ HUNGARIA BIZTOSITO R.T</t>
  </si>
  <si>
    <t>L0144    ALLIANZ IARD</t>
  </si>
  <si>
    <t>L0181    ALLIANZ INSURANCE PLC</t>
  </si>
  <si>
    <t>L0986    ALLIANZ LEBENSVERSICHERUNGS AG</t>
  </si>
  <si>
    <t>L0388    ALLIANZ LIFE LUXEMBOURG S.A</t>
  </si>
  <si>
    <t>L0926    ALLIANZ PLC</t>
  </si>
  <si>
    <t>L0505    ALLIANZ POJIST'OVNA, A.S</t>
  </si>
  <si>
    <t>L1160    ALLIANZ RISK TRANSFER AG</t>
  </si>
  <si>
    <t>L0464    ALLIANZ RISK TRANSFER N.V.</t>
  </si>
  <si>
    <t>L0667    ALLIANZ SOCIETA PER AZIONI (S.P.A)</t>
  </si>
  <si>
    <t>L0127    ALLIANZ VERSICHERUNGS - AKTIENGESELLSCHAFT</t>
  </si>
  <si>
    <t>L0259    ALLIANZ WORLDWIDE CARE LIMITED</t>
  </si>
  <si>
    <t>L0928    ALLIANZ WORLDWIDE CARE SA SUC IRLANDA</t>
  </si>
  <si>
    <t>C0109    ALLIANZ, COMPAÑIA DE SEGUROS Y REASEGUROS, S.A.</t>
  </si>
  <si>
    <t>L0491    ALLIED WORLD ASSURANCE COMPANY (EUROPE)DAC</t>
  </si>
  <si>
    <t>L1089    ALM.BRAND FORSIKRING A/S</t>
  </si>
  <si>
    <t>C0311    ALMUDENA COMPAÑÍA DE SEGUROS Y REASEGUROS, S.A.</t>
  </si>
  <si>
    <t>L0758    ALPHA INSURANCE A/S</t>
  </si>
  <si>
    <t>L0990    ALTE LEIPZIGER VERSICHERUNG AKTTIENGESELLSCHAFT</t>
  </si>
  <si>
    <t>P3161    ALTER MÚTUA DE PREVISIÓ SOCIAL DELS ADVOCATS DE CATALUNYA A PRIMA FIXA</t>
  </si>
  <si>
    <t>L0179    ALTRAPLAN LUXEMBOURG S.A</t>
  </si>
  <si>
    <t>C0803    AMA VIDA SEGUROS Y REASEGUROS, S.A</t>
  </si>
  <si>
    <t>C0556    AMAYA COMPAÑIA DE SEGUROS Y REASEGUROS, S.A.</t>
  </si>
  <si>
    <t>L1329    AMBRA VERSICHERUNG AG</t>
  </si>
  <si>
    <t>C0290    AME, ASISTENCIA MEDICA COMPAÑIA DE SEGUROS, S.A.</t>
  </si>
  <si>
    <t>E0141    AMEDIOLANUM INTERNATIONAL LIFE DESIGNATED ACTIVITY COMPANY SUC.ESPAÑA</t>
  </si>
  <si>
    <t>E0076    AMERICAN LIFE INSURANCE COMPANY, SUCURSAL EN ESPAÑA DE COMPAÑIA ESTADOUNIDENSE DE SEGUROS DE VIDA</t>
  </si>
  <si>
    <t>C0682    AMIC SEGUROS GENERALES, S.A. SOCIEDAD UNIPERSONAL</t>
  </si>
  <si>
    <t>L0540    AMLIN EUROPE N.V</t>
  </si>
  <si>
    <t>L0666    AMLIN EUROPE N.V SUC.FRANCIA</t>
  </si>
  <si>
    <t>L0541    AMLIN EUROPE N.V SUCURSAL EN BELGICA</t>
  </si>
  <si>
    <t>C0679    AMSYR AGRUPACIÓ SEGUROS Y REASEGUROS, S.A.</t>
  </si>
  <si>
    <t>E0145    AMT MORTGAGE INSURANCE LIMITED, SUC ESPAÑ</t>
  </si>
  <si>
    <t>L0558    AMTRUST EUROPE LIMITED</t>
  </si>
  <si>
    <t>L0884    AMTRUST INSURANCE LUXEMBOURG S.A(AILSA)</t>
  </si>
  <si>
    <t>L0448    AMTRUST INTERNATIONAL UNDERWRITERS DAC</t>
  </si>
  <si>
    <t>L1060    ANDERZORG N.V.</t>
  </si>
  <si>
    <t>L1218    ANKER VERZEKERINGEN N.V</t>
  </si>
  <si>
    <t>E0188    APRA LEVEN NV SUC.ESPAÑA</t>
  </si>
  <si>
    <t>L0460    ARAG ALLGEMEINE VERSICHERUNGS-AG</t>
  </si>
  <si>
    <t>L1344    ARAG KRANKENVERSICHERUNGS-AKTIENGESELLSCHAFT</t>
  </si>
  <si>
    <t>E0210    ARAG SE SUC.ESPAÑA</t>
  </si>
  <si>
    <t>C0044    ARAG, COMPAÑIA INTERNACIONAL DE SEGUROS Y REASEGUROS, S.A.</t>
  </si>
  <si>
    <t>L0459    ARBOR PROPERTY &amp; CASUALTY IRELAND LTD</t>
  </si>
  <si>
    <t>L1172    ARCH INSURANCE (EU) DAC</t>
  </si>
  <si>
    <t>L0469    ARCH INSURANCE (UK) LIMITED</t>
  </si>
  <si>
    <t>E0162    ARCH INSURANCE (UK) LIMITED, SUCURSAL EN ESPAÑA</t>
  </si>
  <si>
    <t>C0341    ARESA SEGUROS GENERALES, S.A</t>
  </si>
  <si>
    <t>L0832    ARGOGLOBAL ASSICURAZIONI S.P.A</t>
  </si>
  <si>
    <t>L0923    ARGOGLOBAL SE</t>
  </si>
  <si>
    <t>E0204    ARGOGLOBAL SE SUC.ESPAÑA</t>
  </si>
  <si>
    <t>L0908    ARIA INSURANCE LIMITED</t>
  </si>
  <si>
    <t>L0155    ARISA ASSURANCES, S.A.</t>
  </si>
  <si>
    <t>L0956    ARKEMA INSURANCE DAC</t>
  </si>
  <si>
    <t>C0715    ASEFA S.A., SEGUROS Y REASEGUROS</t>
  </si>
  <si>
    <t>E0223    ASEGURADORA ASERTA, SOCIEDAD ANÓNIMA DE CAPITAL VARIABLE, GRUPO FINANCIERO ASERTA, SUCURSAL EN ESPAÑA</t>
  </si>
  <si>
    <t>C0661    ASEGURADORA VALENCIANA SOCIEDAD ANONIMA DE SEGUROS Y REASEGUROS</t>
  </si>
  <si>
    <t>C0001    ASEGURADORES AGRUPADOS, SOCIEDAD ANONIMA DE SEGUROS</t>
  </si>
  <si>
    <t>M0369    ASEMAS-MUTUA DE SEGUROS Y REASEGUROS A PRIMA FIJA (con derrama pasiva)</t>
  </si>
  <si>
    <t>C0717    ASEQ VIDA Y ACCIDENTES, SOCIEDAD ANONIMA DE SEGUROS Y REASEGUROS</t>
  </si>
  <si>
    <t>C0801    ASISA VIDA SEGUROS, S.A.U.</t>
  </si>
  <si>
    <t>C0461    ASISA, ASISTENCIA SANITARIA INTERPROVINCIAL DE SEGUROS, S.A., SOCIEDAD UNIPERSONAL</t>
  </si>
  <si>
    <t>C0325    ASISTENCIA CLINICA UNIVERSITARIA DE NAVARRA, S.A. DE SEGUROS Y REASEGUROS</t>
  </si>
  <si>
    <t>C0416    ASISTENCIA SANITARIA COLEGIAL, SOCIEDAD ANONIMA DE SEGUROS</t>
  </si>
  <si>
    <t>P0085    ASOCIACION BENEFICA DE EMPLEADOS DEL BANCO DE ESPAÑA MUTUALIDAD DE PREVISION SOCIAL</t>
  </si>
  <si>
    <t>P0427    ASOCIACION DE SOCORROS PERSONAL BANCO ESPAÑOL DE CREDITO MUTUALIDAD DE PREVISION SOCIAL A PRIMA FIJA</t>
  </si>
  <si>
    <t>C0394    ASOCIACION EUROPEA COMPAÑIA DE SEGUROS, S.A.</t>
  </si>
  <si>
    <t>P1840    ASOCIACION FERROVIARIA MEDICO FARMACEUTICA PREVISION SOCIAL,MUTUALIDAD PREVISION SOCIAL PRIMA FIJA</t>
  </si>
  <si>
    <t>C0294    ASOCIACION MEDICO QUIRURGICA VALENCIANA DE SEGUROS, S.A.</t>
  </si>
  <si>
    <t>M0322    ASOCIACION MUTUALISTA DE LA INGENIERIA CIVIL (AMIC)</t>
  </si>
  <si>
    <t>P0041    ASOCIACION MUTUALISTA DE LA INGENIERIA CIVIL, MUTUALIDAD DE PREVISIÓN SOCIAL A PRIMA FIJA</t>
  </si>
  <si>
    <t>L0484    ASPEN INSURANCE UK LIMITED</t>
  </si>
  <si>
    <t>L1057    ASR AANVULLENDE ZIEKTEKOSTENVERZEKERINGEN N.V.</t>
  </si>
  <si>
    <t>L1056    ASR BASIS ZIEKTEKOSTENVERZEKERINGEN N.V</t>
  </si>
  <si>
    <t>L1088    ASR LEVENSVERZEKERING NV</t>
  </si>
  <si>
    <t>L0001    ASSICURAZIONI GENERALI S.P.A</t>
  </si>
  <si>
    <t>L1230    ASSICURAZIONI GENERALI S.P.A SUC. LUXEMBURGO</t>
  </si>
  <si>
    <t>L0005    ASSICURAZIONI GENERALI S.P.A SUC. REINO UNIDO</t>
  </si>
  <si>
    <t>L0003    ASSICURAZIONI GENERALI S.P.A, AGENCIA GENERAL EN PORTUGAL.</t>
  </si>
  <si>
    <t>L0209    ASSIDOMAN F0RSIKRINGSAKTIEBOLAG</t>
  </si>
  <si>
    <t>L1138    ASSOCIATIONS MUTUELLES LE CONSERVATEUR</t>
  </si>
  <si>
    <t>L0183    ASSURANCEFORENINGEN GARD- GJENSIDIG</t>
  </si>
  <si>
    <t>L0040    ASSURANCEFORENINGEN SKULD (GJENSIDIG)</t>
  </si>
  <si>
    <t>L0429    ASSURANCES DU CREDIT MUTUEL IARD S.A</t>
  </si>
  <si>
    <t>L0828    ASSURANCES DU CREDIT MUTUEL VIE</t>
  </si>
  <si>
    <t>L1388    Assurant Europe Insurance, N.V.</t>
  </si>
  <si>
    <t>L1386    Assurant Europe Life Insurance N.V.</t>
  </si>
  <si>
    <t>L0604    ASSURANT GENERAL INSURANCE COMPANY LIMITED</t>
  </si>
  <si>
    <t>E0198    ASSURANT GENERAL INSURANCE LIMITED SUC ESPAÑA</t>
  </si>
  <si>
    <t>L0605    ASSURANT LIFE LIMITED</t>
  </si>
  <si>
    <t>E0203    ASSURANT LIFE LIMITED SUC ESPAÑA</t>
  </si>
  <si>
    <t>L0304    ASSURED GUARANTY (EUROPE) LIMITED</t>
  </si>
  <si>
    <t>L1369    ASSURED GUARANTY EUROPE SA</t>
  </si>
  <si>
    <t>L0762    ATERFORSAKRINGSAKTIEBOLAGET SKF(SKF REINSURANCE COMPANY LTD)</t>
  </si>
  <si>
    <t>L0007    ATHORA BELGIUM NV/SA</t>
  </si>
  <si>
    <t>C0222    ATLANTIDA MEDICA DE ESPECIALIDADES, S.A. DE SEGUROS.</t>
  </si>
  <si>
    <t>C0156    ATLANTIS COMPAÑIA DE SEGUROS Y REASEGUROS, S.A.</t>
  </si>
  <si>
    <t>C0744    ATLANTIS VIDA, COMPAÑÍA DE SEGUROS Y REASEGUROS, SOCIEDAD ANONIMA</t>
  </si>
  <si>
    <t>L1374    Atlas Insurance PCC Ltd</t>
  </si>
  <si>
    <t>C0223    ATOCHA, S.A. DE SEGUROS</t>
  </si>
  <si>
    <t>L0510    ATRADIUS CREDIT INSURANCE N.V</t>
  </si>
  <si>
    <t>L0518    ATRADIUS CREDIT INSURANCE N.V(SUCURSAL AUSTRIA)</t>
  </si>
  <si>
    <t>L0514    ATRADIUS CREDIT INSURANCE N.V(SUCURSAL BELGICA)</t>
  </si>
  <si>
    <t>L0520    ATRADIUS CREDIT INSURANCE N.V(SUCURSAL DINAMARCA)</t>
  </si>
  <si>
    <t>L0521    ATRADIUS CREDIT INSURANCE N.V(SUCURSAL FINLANDIA)</t>
  </si>
  <si>
    <t>L0512    ATRADIUS CREDIT INSURANCE N.V(SUCURSAL FRANCIA)</t>
  </si>
  <si>
    <t>L0525    ATRADIUS CREDIT INSURANCE N.V(SUCURSAL GRECIA)</t>
  </si>
  <si>
    <t>L0513    ATRADIUS CREDIT INSURANCE N.V(SUCURSAL IRLANDA)</t>
  </si>
  <si>
    <t>L0522    ATRADIUS CREDIT INSURANCE N.V(SUCURSAL ITALIA)</t>
  </si>
  <si>
    <t>L0511    ATRADIUS CREDIT INSURANCE N.V(SUCURSAL LUXEMBURGO)</t>
  </si>
  <si>
    <t>L0523    ATRADIUS CREDIT INSURANCE N.V(SUCURSAL NORUEGA)</t>
  </si>
  <si>
    <t>L0519    ATRADIUS CREDIT INSURANCE N.V(SUCURSAL POLONIA)</t>
  </si>
  <si>
    <t>L0517    ATRADIUS CREDIT INSURANCE N.V(SUCURSAL REINO UNIDO)</t>
  </si>
  <si>
    <t>L0515    ATRADIUS CREDIT INSURANCE N.V(SUCURSAL REPUBLICA CHECA)</t>
  </si>
  <si>
    <t>L0524    ATRADIUS CREDIT INSURANCE N.V(SUCURSAL SUECIA)</t>
  </si>
  <si>
    <t>E0137    ATRADIUS CREDIT INSURANCE NV SUCURSAL EN ESPAÑA</t>
  </si>
  <si>
    <t>L0516    ATRADIUS CREDIT INURANCE N.V(SUCURSAL ALEMANIA)</t>
  </si>
  <si>
    <t>C0046    ATRADIUS CREDITO Y CAUCION S.A. DE SEGUROS Y REASEGUROS</t>
  </si>
  <si>
    <t>L1030    AUGURA  IRELAND DESIGNATED ACTIVITY COMPANY</t>
  </si>
  <si>
    <t>E0132    AUGURA LIFE IRELAND LIMITED SUC ESPAÑA</t>
  </si>
  <si>
    <t>C0016    AURA, SOCIEDAD ANONIMA DE SEGUROS.</t>
  </si>
  <si>
    <t>C0809    Avanza Previsión, Compañía de Seguros, S.A.</t>
  </si>
  <si>
    <t>L1049    AVERO ACHMEA ZORGVERZEKERINEN N.V</t>
  </si>
  <si>
    <t>L0680    AVIABEL S.A</t>
  </si>
  <si>
    <t>L0476    AVIVA ANNUITY UK LIMITED</t>
  </si>
  <si>
    <t>L1360    AVIVA ASSURANCES</t>
  </si>
  <si>
    <t>L1308    AVIVA INSURANCE IRELAND DAC</t>
  </si>
  <si>
    <t>L1313    AVIVA INSURANCE IRELAND DAC SUC REINO UNIDO</t>
  </si>
  <si>
    <t>L0959    AVIVA INSURANCE LIMITED</t>
  </si>
  <si>
    <t>L0222    AVIVA INTERNATIONAL INSURANCE LIMITED</t>
  </si>
  <si>
    <t>L0731    AVIVA ITALIA S.P.A</t>
  </si>
  <si>
    <t>L1316    AVIVA LIFE &amp; PENSIONS IRELAND DESIGNATED ACTIVITY COMPANY</t>
  </si>
  <si>
    <t>L0276    AVIVA LIFE &amp; PENSIONS IRELAND LIMITED</t>
  </si>
  <si>
    <t>L0475    AVIVA LIFE &amp; PENSIONS UK LIMITED</t>
  </si>
  <si>
    <t>L0249    AVIVA LIFE INTERNATIONAL LIMITED</t>
  </si>
  <si>
    <t>L0927    AWP HEALTH &amp; LIFE</t>
  </si>
  <si>
    <t>L1078    AWP P&amp;C  SUC PAISES BAJOS</t>
  </si>
  <si>
    <t>L1332    AWP P&amp;C S.A. SUC. ALEMANIA</t>
  </si>
  <si>
    <t>L1131    AWP P&amp;C SUC BELGICA</t>
  </si>
  <si>
    <t>E0202    AWP P&amp;C SUCURSAL EN ESPAÑA</t>
  </si>
  <si>
    <t>L0227    AXA  VERSICHERUNG AG SUCURSAL EN IRLANDA</t>
  </si>
  <si>
    <t>L0797    AXA ART INSURANCE LIMITED</t>
  </si>
  <si>
    <t>L0750    AXA ART VERSICHERUNG AG</t>
  </si>
  <si>
    <t>L0754    AXA ART VERSICHERUNG AG SUC PAISES BAJOS</t>
  </si>
  <si>
    <t>L0753    AXA ART VERSICHERUNG AG SUC.BELGICA</t>
  </si>
  <si>
    <t>L0752    AXA ART VERSICHERUNG AG SUC.FRANCIA</t>
  </si>
  <si>
    <t>L0751    AXA ART VERSICHERUNG AG SUC.ITALIA</t>
  </si>
  <si>
    <t>E0138    AXA ART VERSICHERUNG AG, SUCURSAL EN ESP</t>
  </si>
  <si>
    <t>L0955    AXA ASSICURAZIONI S.P.A</t>
  </si>
  <si>
    <t>L0072    AXA ASSISTANCE FRANCE ASSURANCES</t>
  </si>
  <si>
    <t>L0417    AXA ASSURANCES LUXEMBOURG S.A</t>
  </si>
  <si>
    <t>C0711    AXA AURORA VIDA, S.A. DE SEGUROS Y REASEGUROS</t>
  </si>
  <si>
    <t>L0693    AXA BELGIUM, S.A.</t>
  </si>
  <si>
    <t>L0174    AXA CORPORATE SOLUTIONS ASSURANCE</t>
  </si>
  <si>
    <t>L0478    AXA CORPORATE SOLUTIONS ASSURANCE (SUC.ALEMANIA)</t>
  </si>
  <si>
    <t>L0563    AXA CORPORATE SOLUTIONS ASSURANCE (SUCURSAL REINO UNIDO)</t>
  </si>
  <si>
    <t>E0147    AXA CORPORATE SOLUTIONS ASSURANCES</t>
  </si>
  <si>
    <t>L0854    AXA CORPORATE SOLUTIONS SUC.ITALIA</t>
  </si>
  <si>
    <t>L0316    AXA FRANCE IARD</t>
  </si>
  <si>
    <t>E0238    AXA FRANCE IARD SUC, ESPAÑA</t>
  </si>
  <si>
    <t>L0734    AXA FRANCE VIE</t>
  </si>
  <si>
    <t>E0233    AXA FRANCE VIE SUC, ESPAÑA</t>
  </si>
  <si>
    <t>C0730    AXA GLOBAL DIRECT SEGUROS Y REASEGUROS, S.A.</t>
  </si>
  <si>
    <t>L1325    AXA INSURANCE DAC</t>
  </si>
  <si>
    <t>L0833    AXA INSURANCE UK PLC</t>
  </si>
  <si>
    <t>L0421    AXA LEBENSVERSICHERUNG AG.</t>
  </si>
  <si>
    <t>E0172    AXA LIFE EUROPE DAC SUC.EN ESPAÑA</t>
  </si>
  <si>
    <t>L0817    AXA LIFE EUROPE LIMITED</t>
  </si>
  <si>
    <t>L0333    AXA PPP HEALTHCARE LIMITED</t>
  </si>
  <si>
    <t>C0723    AXA SEGUROS GENERALES, S. A. DE SEGUROS Y REASEGUROS</t>
  </si>
  <si>
    <t>L1083    AXA TOWARZYSTWO UBEZPIECZEN I REASEKURACJI SPOLKA AKCYJNA</t>
  </si>
  <si>
    <t>L0934    AXA VERSICHERUNG AG</t>
  </si>
  <si>
    <t>L0196    AXA VERSICHERUNG AG.</t>
  </si>
  <si>
    <t>C0724    AXA VIDA, SOCIEDAD ANONIMA DE SEGUROS Y REASEGUROS</t>
  </si>
  <si>
    <t>L1147    AXA WEALTH EUROPE S.A</t>
  </si>
  <si>
    <t>L0289    AXA WEALTH LIMITED</t>
  </si>
  <si>
    <t>C0004    AXA WINTERTHUR SALUD, SOCIEDAD ANONIMA DE SEGUROS</t>
  </si>
  <si>
    <t>L0920    AXERIA IARD LTD COMPANY</t>
  </si>
  <si>
    <t>L1193    AXERIA INSURANCE LTD</t>
  </si>
  <si>
    <t>L1367    AXERIA PRÉVOYANCE</t>
  </si>
  <si>
    <t>E0173    AXERIA PREVOYANCE SUC.EN ESPAÑA</t>
  </si>
  <si>
    <t>E0215    AXERIA SEGUROS SUCURSAL EN ESPAÑA</t>
  </si>
  <si>
    <t>L0407    AXIS SPECIALTY EUROPE SE</t>
  </si>
  <si>
    <t>L1061    AZIVO N.V.</t>
  </si>
  <si>
    <t>L0755    BALCIA  INSURANCE SE</t>
  </si>
  <si>
    <t>L0882    BALOISE BELGIUM NV/SA</t>
  </si>
  <si>
    <t>L0708    BALOISE VIE LUXEMBOURG S.A</t>
  </si>
  <si>
    <t>L0205    BALTIMORE INSURANCE COMPANY LIMITED</t>
  </si>
  <si>
    <t>C0653    BANCA CÍVICA VIDA Y PENSIONES SOCIEDAD ANÓNIMA DE SEGUROS</t>
  </si>
  <si>
    <t>E0075    BANCAJA, CAJA DE AHORROS DE VALENCIA, CASTELLON Y ALICANTE.</t>
  </si>
  <si>
    <t>C0800    BANCO GALLEGO VIDA Y PENSIONES , SOCIEDAD ANÓNIMA DE SEGUROS Y REASEGUROS</t>
  </si>
  <si>
    <t>C0021    BANCO VITALICIO DE ESPAÑA, COMPAÑIA ANONIMA DE SEGUROS Y REASEGUROS.</t>
  </si>
  <si>
    <t>C0778    BANKIA MAPFRE VIDA, SOCIEDAD ANONIMA DE SEGUROS Y REASEGUROS</t>
  </si>
  <si>
    <t>C0610    BANKINTER SEGUROS DE VIDA, S.A. DE SEGUROS Y REASEGUROS</t>
  </si>
  <si>
    <t>C0791    BANKINTER SEGUROS GENERALES, S.A. DE SEGUROS Y REASEGUROS</t>
  </si>
  <si>
    <t>C0767    BANSABADELL SEGUROS GENERALES, SOCIEDAD ANÓNIMA DE SEGUROS Y REASEGUROS</t>
  </si>
  <si>
    <t>C0557    BANSABADELL VIDA, S.A. DE SEGUROS Y REASEGUROS</t>
  </si>
  <si>
    <t>L0542    BASLER SACH VERSICHERUNGS AG</t>
  </si>
  <si>
    <t>L1375    Bastion Insurance Company Limited</t>
  </si>
  <si>
    <t>L1307    BAVARIA REINSURANCE MALTA LIMITED</t>
  </si>
  <si>
    <t>L0856    BAYERISCHE LANDESBRANDVERSICHERUNG AKTIENGESELLSCHAFT</t>
  </si>
  <si>
    <t>L0784    BAYERISCHER VERSICHERUNGSVERBAND</t>
  </si>
  <si>
    <t>R0021    BBVA RE INHOUSE COMPAÑÍA DE REASEGUROS SE</t>
  </si>
  <si>
    <t>C0807    BBVA Seguros Generales, Compañía de Seguros y Reaseguros, S.A.</t>
  </si>
  <si>
    <t>C0655    BBVA VIDA, S.A. DE SEGUROS Y REASEGUROS</t>
  </si>
  <si>
    <t>C0502    BBVASEGUROS, S.A., DE SEGUROS Y REASEGUROS</t>
  </si>
  <si>
    <t>L0946    BD24 BERLIN DIREKT VERSICHERUNG AG</t>
  </si>
  <si>
    <t>L1189    BEAZLEY INSURANCE DESIGNATED ACTIVITY COMPANY</t>
  </si>
  <si>
    <t>E0224    BEAZLEY INSURANCE DESIGNATED ACTIVITY COMPANY SUC.EN ESPAÑA</t>
  </si>
  <si>
    <t>E0242    BERKSHIRE HATHAWAY EROPEAN INSURANCE DAC-SPAIN BRANCH</t>
  </si>
  <si>
    <t>L1323    BERKSHIRE HATHAWAY EUROPEAN INSURANCE DAC</t>
  </si>
  <si>
    <t>L0644    BERKSHIRE HATHAWAY INTERNATIONAL INSURANCE COMPANY</t>
  </si>
  <si>
    <t>C0026    BILBAO, COMPAÑIA ANONIMA DE SEGUROS Y REASEGUROS.</t>
  </si>
  <si>
    <t>L0045    BMS INTERNATIONAL INSURANCE DAC</t>
  </si>
  <si>
    <t>L0533    BPI VIDA E PENSOES- COMPANHIA DE SEGUROS S.A</t>
  </si>
  <si>
    <t>L0446    BRIT INSURANCE LIMITED</t>
  </si>
  <si>
    <t>L1151    BUILDING BLOCK INSURANCE PCC LTD</t>
  </si>
  <si>
    <t>L1135    BULGARIAN EXPORT INSURANCE AGENCY /BAEZ/ EAD</t>
  </si>
  <si>
    <t>L0954    BULSTRAD LIFE VIENNA INSURANCE GROUP JSC</t>
  </si>
  <si>
    <t>L1350    BUPA GLOBAL DESIGNATED ACTIVITY COMPANY</t>
  </si>
  <si>
    <t>L0474    BUPA INSURANCE LIMITED</t>
  </si>
  <si>
    <t>E0183    BUPA INSURANCE LIMITED SUC.ESPAÑA</t>
  </si>
  <si>
    <t>L0917    BUPA INSURANCE LIMITED(SUC.DINAMARCA)</t>
  </si>
  <si>
    <t>C0797    CA LIFE INSURANCE EXPERTS COMPAÑIA DE SEGUROS Y REASEGUROS, S.A.U.</t>
  </si>
  <si>
    <t>L0438    CACI LIFE DAC</t>
  </si>
  <si>
    <t>L0465    CACI NON-LIFE DAC</t>
  </si>
  <si>
    <t>L0507    CAHIR INSURANCE LTD</t>
  </si>
  <si>
    <t>C0038    CAHISPA, S.A. DE SEGUROS Y REASEGUROS GENERALES</t>
  </si>
  <si>
    <t>C0584    CAHISPA, SOCIEDAD ANONIMA DE SEGUROS DE VIDA</t>
  </si>
  <si>
    <t>C0772    CAI SEGUROS GENERALES DE SEGUROS Y REASEGUROS, S.A.</t>
  </si>
  <si>
    <t>C0743    CAI VIDA Y PENSIONES, SEGUROS Y REASEGUROS, S.A.</t>
  </si>
  <si>
    <t>L0641    CAISSE DE REASSURANCE MUTUELLE AGRICOLE DU CENTRE MANCHE</t>
  </si>
  <si>
    <t>L0839    CAISSE REGIONALE D' ASSURANCES MUTUELLES AGRICOLES BRETAGNE PAYS DE LOIRE(groupama Loire-Bretagne)</t>
  </si>
  <si>
    <t>L0745    CAISSE REGIONALE D'AASURANCES MUTUELLES AGRICOLES PARIS VAL DE LOIRE(GROUPAMA PARIS VAL DE LOIRE)</t>
  </si>
  <si>
    <t>L0840    CAISSE REGIONALE D'ASSURANCES MUTUELLES AGRICOLES D'OC(GROUPAMA D'OC)</t>
  </si>
  <si>
    <t>L1400    CAISSE REGIONALE D'ASSURANCES MUTUELLES AGRICOLES DU NORD-EST</t>
  </si>
  <si>
    <t>L0983    CAISSE REGIONALE D'ASSURANCES MUTUELLES AGRICOLES MEDITERRANEE(GROUPAMA MEDITERRANEE)</t>
  </si>
  <si>
    <t>C0618    CAIXA DE BARCELONA SEGUROS DE VIDA, SOCIEDAD ANONIMA DE SEGUROS Y REASEGUROS</t>
  </si>
  <si>
    <t>C0777    CAIXA ENGINYERS VIDA-CAJA INGENIEROS VIDA, COMPAÑIA DE SEGUROS Y REASEGUROS, S.A.</t>
  </si>
  <si>
    <t>C0783    CAIXA MANRESA GENERALS, COMPANYIA D'ASSEGURANCES, SOCIEDAD ANONIMA</t>
  </si>
  <si>
    <t>C0074    CAIXA MANRESA VIDA, SOCIEDAD ANONIMA, COMPANYIA D'ASSEGURANCES</t>
  </si>
  <si>
    <t>C0636    CAIXA PENEDÈS VIDA D'ASSEGURANCES I REASSEGURANCES, S.A.</t>
  </si>
  <si>
    <t>CV-86    CAIXA RURAL BENICARLÓ, S. COOP. DE CRÉDIT V.</t>
  </si>
  <si>
    <t>C0762    CAIXA TARRAGONA VIDA S.A. D'ASSEGURANCES I REASSEGURANCES</t>
  </si>
  <si>
    <t>C0753    CAIXA TERRASSA PREVISIO, SOCIEDAD ANONIMA DE SEGUR OS Y REASEGUROS</t>
  </si>
  <si>
    <t>C0799    CAIXANOVA VIDA Y PENSIONES, SOCIEDAD ANÓNIMA DE SEGUROS Y REASEGUROS</t>
  </si>
  <si>
    <t>C0768    CAIXASABADELL COMPANYIA D'ASSEGURANCES GENERALS S.A.</t>
  </si>
  <si>
    <t>C0659    CAIXASABADELL VIDA, S.A. COMPANYA D'ASSEGURANCES IREASSEGURANCES</t>
  </si>
  <si>
    <t>C0760    CAJA BADAJOZ VIDA Y PENSIONES, SOCIEDAD ANONIMA DE SEGUROS</t>
  </si>
  <si>
    <t>C0031    CAJA DE SEGUROS REUNIDOS, COMPAÑIA DE SEGUROS Y REASEGUROS, S.A. (CASER)</t>
  </si>
  <si>
    <t>P1430    CAJA DE SOCORROS INSTITUCIÓN POLICIAL, MUTUALIDAD DE PREVISION SOCIAL A PRIMA FIJA</t>
  </si>
  <si>
    <t>C0739    CAJA ESPAÑA VIDA, COMPAÑIA DE SEGUROS Y REASEGUROS SOCIEDAD ANONIMA</t>
  </si>
  <si>
    <t>C0770    CAJA GRANADA VIDA, COMPAÑÍA DE SEGUROS Y REASEGUROS, SOCIEDAD ANONIMA</t>
  </si>
  <si>
    <t>C0776    CAJABURGOS VIDA, COMPAÑIA DE SEGUROS DE VIDA, .S.A.</t>
  </si>
  <si>
    <t>C0798    CAJACANARIAS ASEGURADORA DE VIDA Y PENSIONES DE SEGUROS Y REASEGUROS, SOCIEDAD ANONIMA</t>
  </si>
  <si>
    <t>C0780    CAJAMAR SEGUROS GENERALES, SOCIEDAD ANONIMA DE SEGUROS Y REASEGUROS</t>
  </si>
  <si>
    <t>C0757    CAJAMAR VIDA, SOCIEDAD ANONIMA DE SEGUROS Y REASEG UROS</t>
  </si>
  <si>
    <t>C0769    CAJAMURCIA VIDA Y PENSIONES DE SEGUROS Y REASEGUROS, S.A.</t>
  </si>
  <si>
    <t>C0787    CAJASOL SEGUROS GENERALES, SOCIEDAD DE SEGUROS Y REASEGUROS, S.A.</t>
  </si>
  <si>
    <t>C0792    CAJASOL VIDA Y PENSIONES DE SEGUROS Y REASEGUROS, S.A.</t>
  </si>
  <si>
    <t>C0590    CAJASUR ENTIDAD DE SEGUROS Y REASEGUROS, S.A.</t>
  </si>
  <si>
    <t>L0269    CALI EUROPE S.A</t>
  </si>
  <si>
    <t>L1352    CAMCA ASSURANCE S.A</t>
  </si>
  <si>
    <t>C0788    CAN SEGUROS DE SALUD, S.A.</t>
  </si>
  <si>
    <t>C0779    CAN SEGUROS GENERALES, S.A.</t>
  </si>
  <si>
    <t>L0574    CANADA LIFE LIMITED</t>
  </si>
  <si>
    <t>C0774    CANTABRIA VIDA Y PENSIONES, SOCIEDAD ANONIMA DE SEGUROS Y REASEGUROS</t>
  </si>
  <si>
    <t>L0159    CANTERBURY INSURANCE DAC</t>
  </si>
  <si>
    <t>L0197    CARDIF ASSURANCE VIE</t>
  </si>
  <si>
    <t>E0129    CARDIF ASSURANCE VIE, SUCURSAL EN ESPAÑA</t>
  </si>
  <si>
    <t>L0740    CARDIF ASSURANCES RISQUES DIVERS</t>
  </si>
  <si>
    <t>E0130    CARDIF ASSURANCES RISQUES DIVERS SUC.ESPAÑA</t>
  </si>
  <si>
    <t>L0335    CARDIF LUX VIE S.A</t>
  </si>
  <si>
    <t>L0847    CARMA SOCIETE ANONYME</t>
  </si>
  <si>
    <t>L0848    CARMA VIE S.A</t>
  </si>
  <si>
    <t>L0374    CARRAIG INSURANCE DAC</t>
  </si>
  <si>
    <t>L0497    CARREFOUR INSURANCE LIMITED</t>
  </si>
  <si>
    <t>C0652    CASER MEDITERRÁNEO SEGUROS GENERALES, S.A.</t>
  </si>
  <si>
    <t>L0818    CASUALTY AND GENERAL INSURANCE COMPANY(EUROPE) LIMITED(GIBRALTAR)</t>
  </si>
  <si>
    <t>C0761    CATALUNYACAIXA ASSEGURANCES GENERALS, SOCIETAT ANÓNIMA D'ASSEGURANCES I REASSEGURANCES</t>
  </si>
  <si>
    <t>C0605    CATALUNYACAIXA VIDA, S.A. D'ASSEGURANCES I REASSEGURANCES</t>
  </si>
  <si>
    <t>C0727    CATOC VIDA, SOCIEDAD ANONIMA DE SEGUROS</t>
  </si>
  <si>
    <t>C0626    CCM VIDA Y PENSIONES DE SEGUROS Y REASEGUROS, SOCIEDAD ANONIMA</t>
  </si>
  <si>
    <t>L1196    CDA 40 ZAVAROVALNICA D.D.</t>
  </si>
  <si>
    <t>P0159    CENTRO DE PROTECCIÓN DE CHOFERES DE LA RIOJA, MUTUALIDAD DE PREVISIÓN SOCIAL A PRIMA FIJA</t>
  </si>
  <si>
    <t>L1106    CERTASIG-SOCIETATE DE ASIGURARE SI REASIGURARE S.A</t>
  </si>
  <si>
    <t>C0551    CESMAR SEGUROS Y REASEGUROS, S.A.</t>
  </si>
  <si>
    <t>L0634    CFDP ASSURANCES</t>
  </si>
  <si>
    <t>L0628    CG CAR-GARANTIE VERSICHERUNGS AKTIENGESELLSCHAFT.</t>
  </si>
  <si>
    <t>E0190    CG CAR-GARANTIE VERSICHERUNGS-AKT SUC.ESPAÑA</t>
  </si>
  <si>
    <t>L1184    CGPA EUROPE S.A.</t>
  </si>
  <si>
    <t>L0022    CHARTERERS MUTUAL ASSURANCE ASSOCIATION LIMITED</t>
  </si>
  <si>
    <t>E0107    CHARTIS EUROPE SUC.ESPAÑA CIA.SEGS.RSGS.FRAN</t>
  </si>
  <si>
    <t>L0600    CHARTIS EXCESS LIMITED</t>
  </si>
  <si>
    <t>L1183    CHAUCER INSURANCE COMPANY DESIGNATED ACTIVITY COMPANY</t>
  </si>
  <si>
    <t>L0957    CHUBB BERMUDA INTERNATIONAL INSURANCE(IRELAND)DAC SUC.R.UNIDO</t>
  </si>
  <si>
    <t>L0467    CHUBB EUROPEAN GROUP SE</t>
  </si>
  <si>
    <t>L0870    CHUBB EUROPEAN GROUP SE  SUC. PORTUGAL</t>
  </si>
  <si>
    <t>L0900    CHUBB EUROPEAN GROUP SE SUC.ALEMANIA</t>
  </si>
  <si>
    <t>E0155    CHUBB EUROPEAN GROUP SE SUC.ESPAÑA</t>
  </si>
  <si>
    <t>L0902    CHUBB EUROPEAN GROUP SE SUC.ITALIA</t>
  </si>
  <si>
    <t>L0714    CHUBB INSURANCE COMPANY OF EUROPE SE (REINO UNIDO)</t>
  </si>
  <si>
    <t>L0715    CHUBB INSURANCE COMPANY OF EUROPE SE (SUC.AUSTRIA)</t>
  </si>
  <si>
    <t>L0719    CHUBB INSURANCE COMPANY OF EUROPE SE SUC.ALEMANIA</t>
  </si>
  <si>
    <t>L0717    CHUBB INSURANCE COMPANY OF EUROPE SE SUC.DINAMARCA</t>
  </si>
  <si>
    <t>E0185    CHUBB INSURANCE COMPANY OF EUROPE SE SUC.ESPAÑA</t>
  </si>
  <si>
    <t>L0718    CHUBB INSURANCE COMPANY OF EUROPE SE SUC.FRANCIA</t>
  </si>
  <si>
    <t>L0720    CHUBB INSURANCE COMPANY OF EUROPE SE SUC.IRLANDA</t>
  </si>
  <si>
    <t>L0721    CHUBB INSURANCE COMPANY OF EUROPE SE SUC.ITALIA</t>
  </si>
  <si>
    <t>L0722    CHUBB INSURANCE COMPANY OF EUROPE SE SUC.PAISES BAJOS</t>
  </si>
  <si>
    <t>L0723    CHUBB INSURANCE COMPANY OF EUROPE SE SUC.SUECIA</t>
  </si>
  <si>
    <t>L0468    CIGNA EUROPE INSURANCE COMPANY S.A.-NV</t>
  </si>
  <si>
    <t>E0133    CIGNA LIFE INSURANCE COMPANY OF EUROPE S.A., SUCURSAL EN ESPAÑA</t>
  </si>
  <si>
    <t>L0775    CIGNA LIFE INSURANCE COMPANY OF EUROPE S.A(SUC.ITALIA)</t>
  </si>
  <si>
    <t>L0777    CIGNA LIFE INSURANCE COMPANY OF EUROPE SA(SUC.ALEMANIA)</t>
  </si>
  <si>
    <t>L0089    CIGNA LIFE INSURANCE COMPANY OF EUROPE, S.A.</t>
  </si>
  <si>
    <t>L0776    CIGNA LIFE INSURANCE COMPANY OF EUROPE, S.A.(SUC.REINO UNIDO)</t>
  </si>
  <si>
    <t>L0090    CIGNA LIFE INSURANCE COMPANY OF EUROPE, SUC EN FRANCIA</t>
  </si>
  <si>
    <t>L0530    CLARIANT INSURANCE AKTIENGESELLSCHAFT</t>
  </si>
  <si>
    <t>L0389    CLERICAL MEDICAL INVESTMENT GROUP LIMITED (SUC.PAISES BAJOS)</t>
  </si>
  <si>
    <t>C0764    CLICKSEGUROS, SEGUROS Y REASEGUROS, S.A.(SOCIEDAD UNIPERSONAL)</t>
  </si>
  <si>
    <t>C0225    CLINICUM SEGUROS, SOCIEDAD ANONIMA</t>
  </si>
  <si>
    <t>L1288    CNA INSURANCE COMPANY (EUROPE) S.A</t>
  </si>
  <si>
    <t>L0193    CNA INSURANCE COMPANY LIMITED</t>
  </si>
  <si>
    <t>L0431    CNA INSURANCE COMPANY LIMITED (SUC.ALEMANIA)</t>
  </si>
  <si>
    <t>L0430    CNA INSURANCE COMPANY LIMITED (SUC.FRANCIA)</t>
  </si>
  <si>
    <t>E0192    CNA INSURANCE COMPANY LIMITED SUC.ESPAÑA</t>
  </si>
  <si>
    <t>L0679    CNA INSURANCE COMPANY LIMITED(SUC.BELGICA)</t>
  </si>
  <si>
    <t>L0433    CNA INSURANCE COMPANY LIMITED(SUC.DINAMARCA)</t>
  </si>
  <si>
    <t>L0674    CNA INSURANCE COMPANY LIMITED(SUC.ITALIA)</t>
  </si>
  <si>
    <t>L0432    CNA INSURANCE COMPANY LIMITED(SUC.PAISES BAJOS)</t>
  </si>
  <si>
    <t>L0747    CNA INSURANCE COMPANY LIMITED(SUC.SUECIA)</t>
  </si>
  <si>
    <t>L0411    CNP ASSURANCES</t>
  </si>
  <si>
    <t>E0160    CNP ASSURANCES SUCURSAL EN ESPAÑA</t>
  </si>
  <si>
    <t>C0701    CNP BARCLAYS VIDA Y PENSIONES COMPAÑIA DE SEGUROS, S.A.</t>
  </si>
  <si>
    <t>E0221    CNP CAUTION SUCURSAL ESPAÑA</t>
  </si>
  <si>
    <t>L0449    CNP IAM</t>
  </si>
  <si>
    <t>E0161    CNP IAM SUCURSAL EN ESPAÑA</t>
  </si>
  <si>
    <t>L1055    CNP LUXEMBOURG S.A</t>
  </si>
  <si>
    <t>C0559    CNP PARTNERS DE SEGUROS Y REASEGUROS S.A.</t>
  </si>
  <si>
    <t>L0892    CNP SANTANDER INSURANCE EUROPE DESIGANTED ACTIVITY COMPANY</t>
  </si>
  <si>
    <t>L0893    CNP SANTANDER INSURANCE LIFE DESIGNATED ACTIVITY COMPANY</t>
  </si>
  <si>
    <t>L0321    CNP UNICREDIT VITA SPA</t>
  </si>
  <si>
    <t>L0602    CODAN FORSIKRING A/S</t>
  </si>
  <si>
    <t>L0713    CODAN FORSIKRING A/S SUC.ESTONIA</t>
  </si>
  <si>
    <t>L0712    CODAN FORSIKRING A/S SUC.FINLANDIA</t>
  </si>
  <si>
    <t>L0710    CODAN FORSIKRING A/S SUC.NORUEGA</t>
  </si>
  <si>
    <t>L0711    CODAN FORSIKRING A/S SUC.SUECIA</t>
  </si>
  <si>
    <t>L0907    COFACE S.A SUC.PORTUGAL</t>
  </si>
  <si>
    <t>L1121    COFACE SA SUC. DINAMARCA</t>
  </si>
  <si>
    <t>L1122    COFACE SA SUC. PAISES BAJOS</t>
  </si>
  <si>
    <t>L0909    COFACE SA SUC.ALEMANIA</t>
  </si>
  <si>
    <t>L0916    COFACE SA SUC.AUSTRIA</t>
  </si>
  <si>
    <t>L1116    COFACE SA SUC.BULGARIA</t>
  </si>
  <si>
    <t>L1117    COFACE SA SUC.ESLOVAQUIA</t>
  </si>
  <si>
    <t>L1114    COFACE SA SUC.HUNGRIA</t>
  </si>
  <si>
    <t>L0910    COFACE SA SUC.ITALIA</t>
  </si>
  <si>
    <t>L1113    COFACE SA SUC.LETONIA</t>
  </si>
  <si>
    <t>L1115    COFACE SA SUC.LITUANIA</t>
  </si>
  <si>
    <t>L1120    COFACE SA SUC.POLONIA</t>
  </si>
  <si>
    <t>L1112    COFACE SA SUC.R.CHECA</t>
  </si>
  <si>
    <t>L1111    COFACE SA SUC.RUMANIA</t>
  </si>
  <si>
    <t>L1123    COFACE SA SUC.SUECIA</t>
  </si>
  <si>
    <t>L1363    COLLINSON INSURANCE EUROPE LTD</t>
  </si>
  <si>
    <t>L0210    COLOMBE ASSURANCES S.A</t>
  </si>
  <si>
    <t>L0288    COLONIAL LIFE (UK) LIMITED</t>
  </si>
  <si>
    <t>L1197    COLONNADE INSURANCE S.A SUC BULGARIA</t>
  </si>
  <si>
    <t>L1085    COLONNADE INSURANCE S.A SUC.ESLOVAQUIA</t>
  </si>
  <si>
    <t>L1084    COLONNADE INSURANCE S.A SUC.HUNGRIA</t>
  </si>
  <si>
    <t>L1198    COLONNADE INSURANCE S.A SUC.POLONIA</t>
  </si>
  <si>
    <t>L1086    COLONNADE INSURANCE S.A. SUC R.CHECA</t>
  </si>
  <si>
    <t>L1212    COLONNADE INSURANCE S.A. SUC.RUMANIA</t>
  </si>
  <si>
    <t>E0167    COMBINED INSURANCE COMPANY OF EUROPE LTD SUC.EN ESPAÑA</t>
  </si>
  <si>
    <t>L0070    COMMERCIAL UNION BELGIUN, S.A.</t>
  </si>
  <si>
    <t>L0610    COMPAGNIA ITALIANA DI PREVIDENZA ASSICURAZIONI E RIASSICURAZIONI(ITALIANA ASSICURAZIONI)</t>
  </si>
  <si>
    <t>L0327    COMPAGNIA ITALIANA RISCHI AZIENDE, SPA</t>
  </si>
  <si>
    <t>L0498    COMPAGNIE EUROPEENNE D'ASSURANCES</t>
  </si>
  <si>
    <t>L0029    COMPAGNIE FRANCAISE D'ASSURANCE POUR LE COMMERCE EXTERIEUR</t>
  </si>
  <si>
    <t>L1377    COMPAGNIE FRANÇAISE D'ASSURANCE POUR LE COMMERCE EXTÉRIEUR SUC. IRLANDA (COFACE)</t>
  </si>
  <si>
    <t>L0481    COMPAGNIE FRANCAISE D'ASSURANCE POUR LE COMMERCE EXTERIEUR(SUC.REINO UNIDO)COFACE</t>
  </si>
  <si>
    <t>E0116    COMPAGNIE FRANCAISE D`ASSURANCE POUR LE COMMERCE EXTERIEUR SUC.ESPAÑA</t>
  </si>
  <si>
    <t>E0123    COMPANHIA DE SEGS.TRANQUILIDADE, S.A.</t>
  </si>
  <si>
    <t>L0187    COMPANHIA DE SEGURO DE CREDITOS, S.A. (COSEC)</t>
  </si>
  <si>
    <t>L1217    COMPANHIA DE SEGUROS ALLIANZ PORTUGAL S.A</t>
  </si>
  <si>
    <t>L0867    COMPANIA DE ASIGURARI-REASIGURARI EXIM ROMANIA(CARE-ROMANIA)S.A</t>
  </si>
  <si>
    <t>C0401    COMPAÑIA DE SEGUROS ADESLAS, S.A.</t>
  </si>
  <si>
    <t>C0472    COMPAÑIA DE SEGUROS DE ENTERRAMIENTOS LA CORONA S.A.</t>
  </si>
  <si>
    <t>C0465    COMPAÑIA DE SEGUROS IGUALATORIO MEDICO QUIRURGICO Y DE ESPECIALIDADES DE NAVARRA, SOCIEDAD ANONIMA</t>
  </si>
  <si>
    <t>C0353    COMPAÑIA DE SEGUROS PREVISION MEDICA, S.A.</t>
  </si>
  <si>
    <t>C0516    COMPAÑIA ESPAÑOLA DE SEGUROS DE CREDITO A LA EXPORTACION,S.A.COMPAÑIA DE SEGUROS Y REASEGUROS(CESCE)</t>
  </si>
  <si>
    <t>C0048    COMPAÑIA EUROPEA DE SEGUROS, S.A.</t>
  </si>
  <si>
    <t>L1262    CONDOR ALLGEMEINE VERSICHERUNGS- AG</t>
  </si>
  <si>
    <t>L1239    CONTINENTALE VERZEKERINGEN (ASC0) SUC. FRANCIA</t>
  </si>
  <si>
    <t>L1237    CONTINENTALE VERZEKERINGEN (ASCO)</t>
  </si>
  <si>
    <t>E0232    CONTINENTALE VERZEKERINGEN (ASCO) SUC. ESPAÑA</t>
  </si>
  <si>
    <t>L1238    CONTINENTALE VERZEKERINGEN (ASCO) SUC. ITALIA</t>
  </si>
  <si>
    <t>L1240    CONTINENTALE VERZEKERINGEN (ASCO) SUC. PAÍSES BAJOS</t>
  </si>
  <si>
    <t>C0385    CORPORACION DIRECTA DE ASISTENCIA INTEGRAL SEGUROS,S.A.</t>
  </si>
  <si>
    <t>C0554    COSALUD, SOCIEDAD ANÓNIMA DE SEGUROS</t>
  </si>
  <si>
    <t>L0571    COVEA FLEET</t>
  </si>
  <si>
    <t>L0500    COVEA RISKS</t>
  </si>
  <si>
    <t>E0171    CREDENDO-EXCESS &amp; SURETY  SA/NV SUC.EN ESPAÑA</t>
  </si>
  <si>
    <t>L0612    CREDENDO-SHORT-TERM NON-EU RISKS SA</t>
  </si>
  <si>
    <t>L0733    CREDENDO-SINGLE RISK INSURANCE AG</t>
  </si>
  <si>
    <t>L0664    CREDIT AGRICOLE RISK INSURANCE S.A</t>
  </si>
  <si>
    <t>L0919    CREDIT LIFE AG</t>
  </si>
  <si>
    <t>L0889    CREDIT LIFE INTERNATIONAL LEBENSVERSICHERUNG AG</t>
  </si>
  <si>
    <t>L0878    CREDIT LIFE INTERNATIONAL N.V</t>
  </si>
  <si>
    <t>L0887    CREDIT LIFE INTERNATIONAL VERSICHERUNG AG</t>
  </si>
  <si>
    <t>L1031    CROATIA OSIGURANJE D.D.</t>
  </si>
  <si>
    <t>L1336    CUARDAITHE DESIGNATED ACTIVITY COMPANY</t>
  </si>
  <si>
    <t>C0396    D.A.S. DEFENSA DEL AUTOMOV.Y DE SINIESTROS-INTERNACIONAL,S.A.DE SEG. Y REASEG.(SOCIEDAD UNIPERSONAL)</t>
  </si>
  <si>
    <t>L1107    DANICA LIFE LIMITED</t>
  </si>
  <si>
    <t>L0859    DARAG DEUTSCHE VERSICHERUNGS UND RUCKVERSICHERUNGS-AG</t>
  </si>
  <si>
    <t>L1064    DE FRIESLAND PARTICULIERE ZIEKTEKOSTENVERZEKERINGEN N.V.</t>
  </si>
  <si>
    <t>L1065    DE FRIESLAND ZORGVERZEKERAAR N.V.</t>
  </si>
  <si>
    <t>L1373    DELA NATURA- EN LEVENSVERZEKERINGEN N.V</t>
  </si>
  <si>
    <t>L0410    DELPHI INSURANCE LIMITED</t>
  </si>
  <si>
    <t>L1068    DELTA LLOYD ZORGVERZEKERING NV</t>
  </si>
  <si>
    <t>L0308    DELVAG LUFTFAHRTVERSICHERUNGS AKTIENGESELLSCHAFT</t>
  </si>
  <si>
    <t>L0862    DEN NORSKE KRIGSFORSIKRING FOR SKIB GJENSIDIG</t>
  </si>
  <si>
    <t>C0731    DEPSA, SOCIEDAD ANONIMA DE SEGUROS Y REASEGUROS</t>
  </si>
  <si>
    <t>L1216    DEVK ALLGEMEINE LEBENSVERSICHERUNGS-AG</t>
  </si>
  <si>
    <t>L1214    DEVK DEUTSCHE EISENBAHN VERSICHERUNG LEBENSVERSICHERUNGSVEREIN AG BETRIEBLICHE SOZIALEINRICHTUNG DER DEUTSCHEN BAHN</t>
  </si>
  <si>
    <t>L1215    DEVK KRANKENVERSICHERUNGS-AG</t>
  </si>
  <si>
    <t>L1347    DIALOG VERSICHERUNG AG</t>
  </si>
  <si>
    <t>C0247    DIVINA PASTORA, SEGUROS GENERALES, S.A.</t>
  </si>
  <si>
    <t>L1342    DKV DEUTSCHE KRANKKENVERSICHERUNG AKTIENGESELLSCHAFT</t>
  </si>
  <si>
    <t>C0161    DKV SEGUROS Y REASEGUROS, SOCIEDAD ANONIMA ESPAÑOLA</t>
  </si>
  <si>
    <t>L1333    DOMESTIC &amp; GENERAL INSURANCE EUROPE AG</t>
  </si>
  <si>
    <t>E0240    DOMESTIC &amp; GENERAL INSURANCE EUROPE AG, SUCURSAL EN ESPAÑA</t>
  </si>
  <si>
    <t>E0127    DOMESTIC &amp; GENERAL INSURANCE PLC SUC.ESPAÑA</t>
  </si>
  <si>
    <t>L0781    DONAU VERSICHERUNG AG VIENNA GROUP</t>
  </si>
  <si>
    <t>L0868    DSV INSURANCE A/S</t>
  </si>
  <si>
    <t>L0759    E-CIE VIE S.A</t>
  </si>
  <si>
    <t>L0905    EAST-WEST ASSEKURANZ AG</t>
  </si>
  <si>
    <t>L0311    ECCLESIASTICAL INSURANCE OFFICE PUBLIC LIMITED COMPANY</t>
  </si>
  <si>
    <t>L1101    EIFLOW INSURANCE LIMITED(GIBRALTAR)</t>
  </si>
  <si>
    <t>C0281    EL PERPETUO SOCORRO, SOCIEDAD ANONIMA DE SEGUROS.</t>
  </si>
  <si>
    <t>P0179    EL VOLANTE ARAGONES, MONTEPIO DE CONDUCTORES DE PREVISION SOCIAL</t>
  </si>
  <si>
    <t>L0544    ELECTRIC INSURANCE IRELAND DAC</t>
  </si>
  <si>
    <t>L0690    ELECTRO ASSURANCES S.A</t>
  </si>
  <si>
    <t>L0422    ELECTROLUX FORSAKRINGSAKTIEBOLAG</t>
  </si>
  <si>
    <t>L0846    ELITE INSURANCE COMPANY LIMITED GIBRALTAR</t>
  </si>
  <si>
    <t>E0201    ELITE INSURANCE COMPANY LIMITED SUC ESPAÑA</t>
  </si>
  <si>
    <t>L1203    ELMO INSURANCE LIMITED</t>
  </si>
  <si>
    <t>L0560    ENDURANCE WORLDWIDE INSURANCE LIMITED</t>
  </si>
  <si>
    <t>L0603    ENI INSURANCE DAC</t>
  </si>
  <si>
    <t>L1074    ENO AAVULLENDE VERZEKERINGEN N.V.</t>
  </si>
  <si>
    <t>L1073    ENO ZORGVERZEKERAAR N.V.</t>
  </si>
  <si>
    <t>L0691    ERGO  REISEVERSICHERUNG AG</t>
  </si>
  <si>
    <t>L0914    ERGO DIREKT VERSICHERUNG AKTIENGESELLSCHAFT</t>
  </si>
  <si>
    <t>C0120    ERGO GENERALES SEGUROS Y REASEGUROS, S.A.</t>
  </si>
  <si>
    <t>L1108    ERGO INSURANCE SE</t>
  </si>
  <si>
    <t>L1110    ERGO INSURANCE SE SUC.LETONIA</t>
  </si>
  <si>
    <t>L1109    ERGO INSURANCE SE SUC.LITUANIA</t>
  </si>
  <si>
    <t>L1201    ERGO REISEVERSICHERUNG AG</t>
  </si>
  <si>
    <t>E0217    ERGO SEGUROS DE VIAJE  SUC.ESPAÑA</t>
  </si>
  <si>
    <t>L0176    ERGO VERSICHERUNGS AKTIENGESELLSCHAFT</t>
  </si>
  <si>
    <t>C0696    ERGO VIDA SEGUROS Y REASEGUROS, SOCIEDAD ANONIMA</t>
  </si>
  <si>
    <t>L0673    ERGON INSURANCE LIMITED</t>
  </si>
  <si>
    <t>L0769    ERICSSON INSURANCE (FORSAKRING) AB</t>
  </si>
  <si>
    <t>C0069    ESPAÑA, S.A., CIA. NACIONAL DE SEGUROS.</t>
  </si>
  <si>
    <t>L0663    ESPRIT INSURANCE DAC</t>
  </si>
  <si>
    <t>C0644    ESTALVIDA D'ASSEGURANCES I REASSEGURANCES, S.A.</t>
  </si>
  <si>
    <t>C0012    ETERNA ASEGURADORA, S. A. COMPAÑIA DE SEGUROS Y REASEGUROS</t>
  </si>
  <si>
    <t>L0743    ETHIAS S.A</t>
  </si>
  <si>
    <t>E0170    EULER HERMES CREDITO SUC.EN ESPAÑA DE EULER HERMES FRANCE S.A.</t>
  </si>
  <si>
    <t>L0991    EULER HERMES EUROPE SA/NV SUC ALEMANIA</t>
  </si>
  <si>
    <t>L0966    EULER HERMES EUROPE SA/NV SUC DINAMARCA</t>
  </si>
  <si>
    <t>L0965    EULER HERMES EUROPE SA/NV SUC FINLANDIA</t>
  </si>
  <si>
    <t>L0969    EULER HERMES EUROPE SA/NV SUC HUNGRIA</t>
  </si>
  <si>
    <t>L0963    EULER HERMES EUROPE SA/NV SUC IRLANDA</t>
  </si>
  <si>
    <t>L0968    EULER HERMES EUROPE SA/NV SUC ITALIA</t>
  </si>
  <si>
    <t>L0967    EULER HERMES EUROPE SA/NV SUC NORUEGA</t>
  </si>
  <si>
    <t>L0961    EULER HERMES EUROPE SA/NV SUC PAISES BAJOS</t>
  </si>
  <si>
    <t>L0962    EULER HERMES EUROPE SA/NV SUC R.U</t>
  </si>
  <si>
    <t>L0964    EULER HERMES EUROPE SA/NV SUC SUECIA</t>
  </si>
  <si>
    <t>L0709    EULER HERMES FRANCE</t>
  </si>
  <si>
    <t>L0146    EULER HERMES KREDITVERSICHERUNGS-AKTIENGESELLSCHAFT</t>
  </si>
  <si>
    <t>L0408    EULER HERMES SA NV</t>
  </si>
  <si>
    <t>L1190    EULER HERMES SA SUC. GRECIA</t>
  </si>
  <si>
    <t>L0960    EULER HERMESEUROPE SA /NV SUC FRANCIA</t>
  </si>
  <si>
    <t>L0676    EUREKO INSURANCE IRELAND LIMITED</t>
  </si>
  <si>
    <t>L0237    EURESA-LIFE S.A</t>
  </si>
  <si>
    <t>L0329    EURO INSURANCES DAC</t>
  </si>
  <si>
    <t>L0310    EURO-AVIATION VERSICHERUNGS-AKTIENGESELLSCHAFT</t>
  </si>
  <si>
    <t>E0148    EUROMAF SA ASSURANCE INGENIEURS ET ARQUI</t>
  </si>
  <si>
    <t>L1119    EUROMEX NV</t>
  </si>
  <si>
    <t>L0033    EUROP ASSISTANCE</t>
  </si>
  <si>
    <t>C0668    EUROP ASSISTANCE ESPAÑA, S.A. DE SEGUROS Y REASEGUROS</t>
  </si>
  <si>
    <t>L0891    EUROP ASSISTANCE SUC.IRLANDA</t>
  </si>
  <si>
    <t>L0043    EUROPAEISKE REJSEFORSIKRING A/S</t>
  </si>
  <si>
    <t>L0372    EUROPEAN INSURANCE RISK EXCESS DAC</t>
  </si>
  <si>
    <t>L1235    EUROPEAN LIABILITY INSURANCE FOR NUCLEAR INDUSTRY AAM/OVV</t>
  </si>
  <si>
    <t>L1202    EUROPEAN MUTUAL ASSOCIATION FOR NUCLEAR INSURANCE (EMANI)</t>
  </si>
  <si>
    <t>L0857    EUROPEAN RISK INSURANCE COMPANY HF</t>
  </si>
  <si>
    <t>L0931    EUROPEAN WARRANTY PARTNERS SE</t>
  </si>
  <si>
    <t>L0682    EUROPEISKA FORSAKRINGSAKTIEBOLAGET</t>
  </si>
  <si>
    <t>L0788    EUROVITA ASSICURAZIONI S.P.A</t>
  </si>
  <si>
    <t>L1195    EVEREST INSURANCE(IRELAND)DESIGNATED ACTIVITY COMPANY</t>
  </si>
  <si>
    <t>L0266    EXCELL LIFE INTERNATIONAL S.A</t>
  </si>
  <si>
    <t>C0232    EXCELSA, S.A., COMPAÑIA DE SEGUROS</t>
  </si>
  <si>
    <t>L0463    EXETER FRIENDLY SOCIETY LTD</t>
  </si>
  <si>
    <t>C0355    EXPERTIA, SEGUROS DE DECESOS, S.A.</t>
  </si>
  <si>
    <t>L0566    FALCON INSURANCE LTD</t>
  </si>
  <si>
    <t>C0007    FAMILIAR DE SEGUROS ACTIVE, SOCIEDAD ANONIMA</t>
  </si>
  <si>
    <t>L0894    FAMILY PROTECT LIMITED COMPANY</t>
  </si>
  <si>
    <t>L1066    FBTO ZORGVERZEKERINGEN N.V.</t>
  </si>
  <si>
    <t>C0434    FEDERACION MEDICA DE SEGUROS, S.A.</t>
  </si>
  <si>
    <t>C0706    FENIX DIRECTO, COMPAÑÍA DE SEGUROS Y REASEGUROS, S.A.</t>
  </si>
  <si>
    <t>L1348    FENNIA MUTUAL INSURANCE COMPANY</t>
  </si>
  <si>
    <t>L0851    FEUERSOZIETAT BERLIN BRANDENBURG VERSICHERUNG AKTIENGESELLSCHAFT</t>
  </si>
  <si>
    <t>M0134    FIATC, MUTUA DE SEGUROS Y REASEGUROS A PRIMA FIJA</t>
  </si>
  <si>
    <t>E0118    FIDELIDADE COMPANHIA DE SEGUROS S.A SUC.ESPAÑA</t>
  </si>
  <si>
    <t>L1301    FIDELIS INSURANCE IRELAND DESIGNATED ACTIVITY COMPANY</t>
  </si>
  <si>
    <t>L0212    FILO DIRETTO ASSICURAZIONI S.P.A.</t>
  </si>
  <si>
    <t>E0194    FINANCIAL ASSURANCE COMPANY LIMITED SUC.ESPAÑA</t>
  </si>
  <si>
    <t>E0195    FINANCIAL INSURANCE COMPANY LIMITED SUC ESPAÑA</t>
  </si>
  <si>
    <t>L1090    FINTERLIFE LEBENSVERSICHERUNGS-AG</t>
  </si>
  <si>
    <t>L1359    FIRST EUROPEAN TITLE INSURANCE COMPANY LTD</t>
  </si>
  <si>
    <t>L0588    FIRST TITLE INSURANCE PLC</t>
  </si>
  <si>
    <t>L0041    FM INSURANCE COMPANY LIMITED</t>
  </si>
  <si>
    <t>E0197    FM INSURANCE COMPANY LIMITED SUC.ESPAÑA</t>
  </si>
  <si>
    <t>L1205    FM INSURANCE EUROPE S.A</t>
  </si>
  <si>
    <t>L1208    FM INSURANCE EUROPE S.A SUC PAISES BAJOS</t>
  </si>
  <si>
    <t>L1207    FM INSURANCE EUROPE S.A SUC. SUECIA</t>
  </si>
  <si>
    <t>L1211    FM INSURANCE EUROPE S.A SUC.ALEMANIA</t>
  </si>
  <si>
    <t>L1209    FM INSURANCE EUROPE S.A SUC.BELGICA</t>
  </si>
  <si>
    <t>L1206    FM INSURANCE EUROPE S.A SUC.FRANCIA</t>
  </si>
  <si>
    <t>L1210    FM INSURANCE EUROPE S.A SUC.ITALIA</t>
  </si>
  <si>
    <t>L0987    FONDS DE GARANTIE VOYAGES A.A.M.</t>
  </si>
  <si>
    <t>L0794    FORSIKRINGSSELSKABET PRIVATSIKRING A/S</t>
  </si>
  <si>
    <t>L0925    FORTE ASIGURARI-REASIGURARI S.A</t>
  </si>
  <si>
    <t>L1219    FORTEGRA EUROPE INSURANCE COMPANY LTD</t>
  </si>
  <si>
    <t>L0231    FORTUNA LEBENS-VERSICHERUNGS AKTIENGESELLSCHAFT</t>
  </si>
  <si>
    <t>L0658    FOYER ASSURANCES S.A</t>
  </si>
  <si>
    <t>L1379    FOYER SANTÉ S.A.</t>
  </si>
  <si>
    <t>L0439    FP LIFE ASSURANCE LIMITED</t>
  </si>
  <si>
    <t>L0651    FUJI INTERNATIONAL INSURANCE COMPANY LTD</t>
  </si>
  <si>
    <t>L0924    FWU LIFE INSURANCE LUX S.A</t>
  </si>
  <si>
    <t>E0219    FWU LIFE INSURANCE LUX S.A SUC. EN ESPAÑA</t>
  </si>
  <si>
    <t>L0637    GABLE INSURANCE AG</t>
  </si>
  <si>
    <t>C0708    GACM SEGUROS GENERALES, COMPAÑÍA DE SEGUROS Y REASEGUROS, S.A.</t>
  </si>
  <si>
    <t>L1127    GAMALIFE-COMPANHIA DE SEGUROS  DE VIDA, S.A</t>
  </si>
  <si>
    <t>L0790    GAN ASSURANCES</t>
  </si>
  <si>
    <t>L0206    GAN LIFE &amp; PENSIONS PUBLIC LIMITED COMPANY</t>
  </si>
  <si>
    <t>L0665    GARD MARINE &amp; ENERGY FORSAKRING AB</t>
  </si>
  <si>
    <t>L0980    GARD MARINE &amp; ENERGY INSURANCE (EUROPE)AS</t>
  </si>
  <si>
    <t>L0898    GARTENBAU-VERSICHERUNG VVAG</t>
  </si>
  <si>
    <t>L0932    GB LIFE LUXEMBOURG S.A</t>
  </si>
  <si>
    <t>R1000    GCO REASEGUROS, S.A.</t>
  </si>
  <si>
    <t>L0067    GD INSURANCE COMPANY DAC</t>
  </si>
  <si>
    <t>L0404    GENCON INSURANCE COMPANY INTERNATIONAL LIMITED (GIBRALTAR)</t>
  </si>
  <si>
    <t>L0477    GENERAL ACCIDENT LIFE ASSURANCE LIMITED</t>
  </si>
  <si>
    <t>E0228    GENERAL REINSURANCE SUC. ESPAÑA</t>
  </si>
  <si>
    <t>C0072    GENERALI ESPAÑA, SOCIEDAD ANÓNIMA DE SEGUROS Y REASEGUROS</t>
  </si>
  <si>
    <t>L0006    GENERALI HELLAS S.A. DES ASSURANCES DES DOMMAGES</t>
  </si>
  <si>
    <t>L0021    GENERALI IARD</t>
  </si>
  <si>
    <t>L0581    GENERALI ITALIA S.P.A</t>
  </si>
  <si>
    <t>L0263    GENERALI LEVENSVERZEKERING MAATSCHAPPIJ N.V.</t>
  </si>
  <si>
    <t>L1317    GENERALI LUXEMBOUG S.A.</t>
  </si>
  <si>
    <t>L1343    GENERALI POIST'OVNA, A.S.</t>
  </si>
  <si>
    <t>L1200    GENERALI POJIST'OVNA A.S</t>
  </si>
  <si>
    <t>L1187    GENERALI ROMANIA ASIGURARE REASIGURARE S.A.</t>
  </si>
  <si>
    <t>L0171    Generali Seguros, S.A.</t>
  </si>
  <si>
    <t>L0382    GENERALI VERSICHERUNG AKTIENGESELLSCHAFT(ALEMANIA)</t>
  </si>
  <si>
    <t>L0207    GENERALI VERSICHERUNG AKTIENGESELLSCHAFT(AUSTRIA)</t>
  </si>
  <si>
    <t>L0142    GENERALI VIDA, COMPAÑIA DE SEGUROS, S.A.</t>
  </si>
  <si>
    <t>L0334    GENERALI VIE</t>
  </si>
  <si>
    <t>C0695    GENESIS SEGUROS GENERALES, SOCIEDAD ANONIMA DE SEGUROS Y REASEGUROS</t>
  </si>
  <si>
    <t>C0718    GENWORTH FINANCIAL INSURANCE COMPAÑIA DE SEGUROS Y REASEGUROS, S.A.</t>
  </si>
  <si>
    <t>C0719    GENWORTH FINANCIAL LIFE COMPAÑIA DE SEGUROS Y REASEGUROS DE VIDA, S.A.</t>
  </si>
  <si>
    <t>L0546    GERLING POLSKA TOWARZYSTWO UBEZPIECZEN S.A</t>
  </si>
  <si>
    <t>C0089    GES, SEGUROS Y REASEGUROS, S.A.</t>
  </si>
  <si>
    <t>E0150    GLOBALE RUCK SUC. EN ESPAÑA</t>
  </si>
  <si>
    <t>L0767    GLOBALITY S.A</t>
  </si>
  <si>
    <t>E0121    GNB- COMPANHIA DE SEGUROS DE VIDA S.A SUC.EN ESPAÑA</t>
  </si>
  <si>
    <t>L0351    GOLDEN ARCHES INSURANCE DAC</t>
  </si>
  <si>
    <t>L0575    GOTHAER ALLGEMEINE VERSICHERUNG AG</t>
  </si>
  <si>
    <t>E0146    GOTHAER ALLGEMEINE VERSICHERUNG AG(NIEDERLASSUNG SPANIEN)DELEGACION GENERAL EN ESPAÑA</t>
  </si>
  <si>
    <t>L0162    GOUDSE SCHADEVERZEKERINGEN N.V</t>
  </si>
  <si>
    <t>L1154    GRAWE ELETBIZTOSITO ZARTKORUEN MUKODO RESZVENYTARSASAG</t>
  </si>
  <si>
    <t>L1324    GRAZER WECHSELSEITIGE VERSICHERUNG AG</t>
  </si>
  <si>
    <t>L0624    GREAT AMERICAN INTERNATIONAL INSURANCE (EU) DAC</t>
  </si>
  <si>
    <t>L0849    GREAT AMERICAN INTERNATIONAL INSURANCE LIMITED</t>
  </si>
  <si>
    <t>L0095    GREAT LAKES INSURANCE  SE</t>
  </si>
  <si>
    <t>L1157    GREAT LAKES INSURANCE SE SUC. ITALIA</t>
  </si>
  <si>
    <t>L0984    GREENSTARS BNP PARIBAS S.A</t>
  </si>
  <si>
    <t>L0890    GREENVAL INSURANCE  DESIGNATED ACTIVITY COMPANY</t>
  </si>
  <si>
    <t>L0623    GRESHAM INSURANCE COMPANY LIMITED</t>
  </si>
  <si>
    <t>L0344    GROUPAMA ASSICURAZIONI S.P.A</t>
  </si>
  <si>
    <t>L0397    GROUPAMA ASSURANCE CREDIT ET CAUTION</t>
  </si>
  <si>
    <t>L0675    GROUPAMA RHONE ALPES AUVERGNE</t>
  </si>
  <si>
    <t>L1102    GROUPAMA S.A</t>
  </si>
  <si>
    <t>E0181    GROUPAMA TRANSPORT SUC ESPAÑA</t>
  </si>
  <si>
    <t>L0897    GUARANTEE PROTECTION INSURANCE LIMITED</t>
  </si>
  <si>
    <t>L0843    HAMILTON INSURANCE DAC</t>
  </si>
  <si>
    <t>L0880    HANDELSBANKEN LIV FORSAKRINGSAKTIEBOLAG</t>
  </si>
  <si>
    <t>L0420    HANSARD EUROPE DAC.</t>
  </si>
  <si>
    <t>L0866    HANSE-MARINE VERSICHERUNG AG</t>
  </si>
  <si>
    <t>L0385    HANSEMERKUR (S.A. DE SEGUROS DE VIAJE)</t>
  </si>
  <si>
    <t>L0689    HARTFORD FINANCIAL PRODUCTS INTERNATIONAL LTD</t>
  </si>
  <si>
    <t>L0485    HARTFORD LIFE LIMITED</t>
  </si>
  <si>
    <t>L0802    HCC INTERNATIONAL INSURANCE COMPANY PLC</t>
  </si>
  <si>
    <t>E0191    HCC INTERNATIONAL INSURANCE COMPANY PLC SUC.EN ESPAÑA</t>
  </si>
  <si>
    <t>L0786    HDI  VERSICHERUNG AG</t>
  </si>
  <si>
    <t>L0071    HDI GERLING INDUSTRIE VERS.-AG , SUCUR EN UK</t>
  </si>
  <si>
    <t>L0111    HDI GERLING INDUSTRIE VERS.-AG, SUCURSAL EN GRECIA</t>
  </si>
  <si>
    <t>L0110    HDI GERLING INDUSTRIE VERSI. AG,SUCURSAL EN FRANCIA</t>
  </si>
  <si>
    <t>L0486    HDI GLOBAL SE</t>
  </si>
  <si>
    <t>L1014    HDI GLOBAL SE  SUC BELGICA</t>
  </si>
  <si>
    <t>L1016    HDI GLOBAL SE AG SUC GRECIA</t>
  </si>
  <si>
    <t>L1015    HDI GLOBAL SE SUC FRANCIA</t>
  </si>
  <si>
    <t>L1017    HDI GLOBAL SE SUC IRLANDA</t>
  </si>
  <si>
    <t>L1018    HDI GLOBAL SE SUC ITALIA</t>
  </si>
  <si>
    <t>L1020    HDI GLOBAL SE SUC NORUEGA</t>
  </si>
  <si>
    <t>L1019    HDI GLOBAL SE SUC PAISES BAJOS</t>
  </si>
  <si>
    <t>L1021    HDI GLOBAL SE SUC R.UNIDO</t>
  </si>
  <si>
    <t>E0213    HDI GLOBAL SE SUC.ESPAÑA</t>
  </si>
  <si>
    <t>L0973    HDI GLOBAL SPECIALTY  SE SUC.SUECIA</t>
  </si>
  <si>
    <t>L0935    HDI GLOBAL SPECIALTY SE</t>
  </si>
  <si>
    <t>L1370    HDI GLOBAL SPECIALTY SE SUC. BÉLGICA</t>
  </si>
  <si>
    <t>L1358    HDI GLOBAL SPECIALTY SE SUC. ITALIA</t>
  </si>
  <si>
    <t>L0972    HDI GLOBAL SPECIALTY SE SUC.REINO UNIDO</t>
  </si>
  <si>
    <t>L1376    HDI GLOBAL SPECIALTY SUC PAÍSES BAJOS</t>
  </si>
  <si>
    <t>C0726    HDI HANNOVER INTERNATIONAL (ESPAÑA), S.A. DE SEGUROS Y REASEGUROS</t>
  </si>
  <si>
    <t>L0702    HDI VERSICHERUNG AKTIENGESELLSCHAFT</t>
  </si>
  <si>
    <t>L0668    HDI-GERLING ASSURANCES S.A.</t>
  </si>
  <si>
    <t>L0787    HDI-GERLING FIRMEN UND PRIVAT VERSICHERUNG AG</t>
  </si>
  <si>
    <t>L1134    HDI-GERLING RECHTSSCHUTZ VERSICHERUNG AG</t>
  </si>
  <si>
    <t>L0855    HDI-GERLING VERZEKERINGEN N.V</t>
  </si>
  <si>
    <t>L0858    HDI-GERLING VERZEKERINGEN N.V.SUC. ALEMANIA</t>
  </si>
  <si>
    <t>L0065    HEDDINGTON INSURANCE (U.K.) LIMITED</t>
  </si>
  <si>
    <t>C0804    HELLO INSURANCE GROUP, COMPAÑÍA DE SEGUROS, S.A.</t>
  </si>
  <si>
    <t>L0888    HELVETIA ASSURANCES S.A</t>
  </si>
  <si>
    <t>C0157    HELVETIA COMPAÑIA SUIZA, SOCIEDAD ANONIMA DE SEGUROS Y REASEGUROS</t>
  </si>
  <si>
    <t>L0130    HELVETIA INTERNATIONAL VERSICHERUNGS-AG</t>
  </si>
  <si>
    <t>L0606    HELVETIA SCHWEIZERISCHE VERSICHERUNGSGESELLSCHAFT IN LIECHTENSTEIN AG</t>
  </si>
  <si>
    <t>L0692    HELVETIA VERSICHERUNGS-AKTIENGESELLSCHAFT</t>
  </si>
  <si>
    <t>C0315    HERCULES SALUD SEGUROS, S.A.</t>
  </si>
  <si>
    <t>C0316    HERMANDAD MADRILEÑA, S.A DE SEGUROS.</t>
  </si>
  <si>
    <t>P3028    HERMANDAD NACIONAL DE ARQUITECTOS SUPERIORES Y QUIMICOS, MUTUALIDAD DE PREVISION SOCIAL A PRIMA FIJA</t>
  </si>
  <si>
    <t>L0938    HIGHDOME PCC LIMITED</t>
  </si>
  <si>
    <t>L1087    HILLWOOD LIMITED</t>
  </si>
  <si>
    <t>L0208    HISCOX INSURANCE COMPANY LIMITED</t>
  </si>
  <si>
    <t>E0159    HISCOX INSURANCE COMPANY LIMITED SUC.ESPAÑA</t>
  </si>
  <si>
    <t>L1266    HISCOX S.A SUC ALEMANIA</t>
  </si>
  <si>
    <t>L1264    HISCOX S.A SUC BÉLGICA</t>
  </si>
  <si>
    <t>L1265    HISCOX S.A SUC FRANCIA</t>
  </si>
  <si>
    <t>L1267    HISCOX S.A SUC IRLANDA</t>
  </si>
  <si>
    <t>L1268    HISCOX S.A SUC PAISES BAJOS</t>
  </si>
  <si>
    <t>L1269    HISCOX S.A SUC PORTUGAL</t>
  </si>
  <si>
    <t>L1270    HISCOX S.A SUC REINO UNIDO</t>
  </si>
  <si>
    <t>E0231    HISCOX S.A SUC. ESPAÑA</t>
  </si>
  <si>
    <t>L1263    HISCOX SA</t>
  </si>
  <si>
    <t>L0473    HOLMEN FORSAKRING AB</t>
  </si>
  <si>
    <t>L0370    HOMECARE INSURANCE LIMITED</t>
  </si>
  <si>
    <t>C0558    HOUSTON CASUALTY COMPANY EUROPE, SEGUROS Y REASEGUROS, S.A.</t>
  </si>
  <si>
    <t>L0064    HSB ENGINEERING INSURANCE LIMITED</t>
  </si>
  <si>
    <t>E0128    HSB ENGINEERING INSURANCE LTD SUC ESPAÑA</t>
  </si>
  <si>
    <t>L0292    HSBC INSURANCE (IRELAND) LTD</t>
  </si>
  <si>
    <t>L0117    HSBC LIFE (EUROPE) LIMITED</t>
  </si>
  <si>
    <t>L0998    HSBC LIFE ASSURANCE (MALTA) LTD</t>
  </si>
  <si>
    <t>L0548    HSBC VIE</t>
  </si>
  <si>
    <t>L0766    HUBENER VERSICHERUNGS AG</t>
  </si>
  <si>
    <t>L0591    HUGO INSURANCE S.A</t>
  </si>
  <si>
    <t>L0757    HUMANIS PREVOYANCE</t>
  </si>
  <si>
    <t>C0140    IBERCAJA VIDA, COMPAÑIA DE SEGUROS Y REASEGUROS, S.A.</t>
  </si>
  <si>
    <t>E0143    ICARE ASSURANCE</t>
  </si>
  <si>
    <t>L0669    IDA INSURANCE LTD</t>
  </si>
  <si>
    <t>L0365    IF SKADEFORSAKRING AB (PUBL)(SUCURSAL REINO UNIDO)</t>
  </si>
  <si>
    <t>L0338    IF SKADEFORSAKRING AB(PUBL)</t>
  </si>
  <si>
    <t>L0369    IF SKADEFORSAKRING AB(PUBL) SUCURSAL NORUEGA</t>
  </si>
  <si>
    <t>L0367    IF SKADEFORSAKRING AB(PUBL)SUCURSAL DINAMARCA</t>
  </si>
  <si>
    <t>L0368    IF SKADEFORSAKRING AB(PUBL)SUCURSAL FINLANDIA</t>
  </si>
  <si>
    <t>L0363    IF SKADEFORSAKRING AB(PUBL)SUCURSAL FRANCIA</t>
  </si>
  <si>
    <t>L0366    IF SKADEFORSAKRING AB(SUCURSAL ALEMANIA)</t>
  </si>
  <si>
    <t>L0364    IF SKADEFORSAKRING AB(SUCURSAL PAISES BAJOS)</t>
  </si>
  <si>
    <t>L0357    IF VAHINKOVAKUUTUSYHTIO OY (IF P&amp;C INSURANCE COMPANY LIMITED)</t>
  </si>
  <si>
    <t>C0384    IGUALATORIO MEDICO QUIRURGICO COLEGIAL, S.A. DE SEGUROS.</t>
  </si>
  <si>
    <t>C0391    IGUALATORIO MEDICO QUIRURGICO Y DE ESPECIALIDADES DE ASTURIAS, S.A. DE SEGUROS</t>
  </si>
  <si>
    <t>C0758    IGUALATORIO MEDICO QUIRURGICO, S.A. DE SEGUROS Y REASEGUROS</t>
  </si>
  <si>
    <t>L0845    IMA ASSURANCES</t>
  </si>
  <si>
    <t>C0709    IMA IBERICA DE SEGUROS Y REASEGUROS, S.A.</t>
  </si>
  <si>
    <t>E0135    INDEPENDENT INSURANCE COMPANY LIMITED</t>
  </si>
  <si>
    <t>L0119    INDUSTRIA FTRSZKRINGSAKTIEBOLAG</t>
  </si>
  <si>
    <t>L0236    INDUSTRIFORSIKRING AS</t>
  </si>
  <si>
    <t>L0580    INFRASSURE LTD</t>
  </si>
  <si>
    <t>L0290    INORA LIFE LIMITED</t>
  </si>
  <si>
    <t>L1036    INSER AG</t>
  </si>
  <si>
    <t>C0414    INSTITUTO SANITARIO, S.A. DE SEGUROS</t>
  </si>
  <si>
    <t>L1371    Insurance Company DallBogg: Life and Health AD</t>
  </si>
  <si>
    <t>L0639    INSURANCE COMPANY EUROINS JSC</t>
  </si>
  <si>
    <t>L1361    INSUREM INSURANCE COMPANY LTD</t>
  </si>
  <si>
    <t>L1150    INTEGRALE LUXEMBOURG S.A</t>
  </si>
  <si>
    <t>L0915    INTEGRALIFE UK LIMITED</t>
  </si>
  <si>
    <t>L0982    INTER ALLGEMEINE VERSICHERUNG AG</t>
  </si>
  <si>
    <t>L0727    INTER PARTNER ASSISTANCE (SUC.REINO UNIDO)</t>
  </si>
  <si>
    <t>L0561    INTER PARTNER ASSISTANCE (SUCURSAL ALEMANIA)</t>
  </si>
  <si>
    <t>L0557    INTER PARTNER ASSISTANCE (SUCURSAL EN FRANCIA)</t>
  </si>
  <si>
    <t>C0430    INTER PARTNER ASSISTANCE ESPAÑA, SOCIEDAD ANONIMA DE SEGUROS Y REASEGUROS</t>
  </si>
  <si>
    <t>L0913    INTER PARTNER ASSISTANCE SA</t>
  </si>
  <si>
    <t>E0196    INTER PARTNER ASSISTANCE SA SUC.ESPAÑA</t>
  </si>
  <si>
    <t>L0678    INTER PARTNER ASSISTANCE SUC.IRLANDA</t>
  </si>
  <si>
    <t>E0214    INTERLLOYD VERSICHERUNGS-AG SUCURSAL EN ESPAÑA</t>
  </si>
  <si>
    <t>L0426    INTERNATIONAL CREDIT MUTUEL LIFE S.A</t>
  </si>
  <si>
    <t>E0131    INTERNATIONAL HEALTH INSURANCE DANMARK FORSIKRINGS AKTIESELSKAB (AKTIESELSKAB), SUCURSAL EN ESPAÑA</t>
  </si>
  <si>
    <t>L0103    INTERNATIONAL HEALTH INSURANCE DANMARK,FORSIKRINGSAKTIESELSKAB</t>
  </si>
  <si>
    <t>L0217    INTERNATIONAL INSURANCE COMPANY OF HANNOVER LTD.</t>
  </si>
  <si>
    <t>L0063    INTERNATIONAL TRANSPORT INTERMEDIARIES CLUB LTD</t>
  </si>
  <si>
    <t>L1052    INTERPOLIS ZORGVERZEKERINGEN N.V.</t>
  </si>
  <si>
    <t>L1378    INTESA SANPAOLO ASSICURA S.p.A.</t>
  </si>
  <si>
    <t>L0939    INTESA SANPAOLO LIFE DAC</t>
  </si>
  <si>
    <t>C0032    IPRESA IGUALATORIO DE PREVISION SANITARIA, SOCIEDAD ANONIMA DE SEGUROS.</t>
  </si>
  <si>
    <t>L1013    IPTIQ LIFE S..A. SUC IRLANDA</t>
  </si>
  <si>
    <t>L1011    IPTIQ LIFE S.A SUC PAISES BAJOS</t>
  </si>
  <si>
    <t>L1012    IPTIQ LIFE S.A SUC R.U</t>
  </si>
  <si>
    <t>L1010    IPTIQ LIFE S.A. SUC ALEMANIA</t>
  </si>
  <si>
    <t>C0453    IQUIMESA SEGUROS DE SALUD, S.A.</t>
  </si>
  <si>
    <t>L0997    IRISH LIFE ASSURANCE COMPANY PLC</t>
  </si>
  <si>
    <t>L0584    ISLAND CAPITAL (EUROPE)LIMITED</t>
  </si>
  <si>
    <t>L1023    ITAS ISTITUTO TRENTINO ALTO ADIGE PER ASSICURAZIONI SOCIETA  MUTUA DI ASSICURA ZIONI (ITAS MUTUA)</t>
  </si>
  <si>
    <t>L0653    JUSTITIA</t>
  </si>
  <si>
    <t>L1401    Justitia NV</t>
  </si>
  <si>
    <t>L0325    K.B.C ASSURANCES S.A</t>
  </si>
  <si>
    <t>L0341    KAUPTHING LIFE &amp; PENSION LUXEMBOURG, S.A.</t>
  </si>
  <si>
    <t>L0579    KBC VERZEKERINGEN</t>
  </si>
  <si>
    <t>L0638    KINGFISHER INSURANCE LIMITED</t>
  </si>
  <si>
    <t>L1141    KLPP INSURANCE &amp; REINSURANCE COMPANY LTD</t>
  </si>
  <si>
    <t>L1094    KOOPERATIVA POJIST'OVNA A.S VIENNA INSURANCE GROUP</t>
  </si>
  <si>
    <t>L0746    KRAVAG-LOGISTC VERSICHERUNGS-AG</t>
  </si>
  <si>
    <t>L1001    KUPEG UVEROVA POJIST'OVNA A.S</t>
  </si>
  <si>
    <t>C0721    KUTXABANK ASEGURADORA COMPAÑIA DE SEGUROS Y REASEGUROS, S.A.</t>
  </si>
  <si>
    <t>C0654    KUTXABANK VIDA Y PENSIONES COMPAÑIA DE SEGUROS Y REASEGUROS, S.A.</t>
  </si>
  <si>
    <t>L0376    L'EQUITE</t>
  </si>
  <si>
    <t>L1366    L'ETOILE</t>
  </si>
  <si>
    <t>C0027    LA BOREAL MEDICA, S.A. DE SEGUROS.</t>
  </si>
  <si>
    <t>C0075    LA FE PREVISORA COMPAÑIA DE SEGUROS, S.A.</t>
  </si>
  <si>
    <t>L1327    LA MONDIALE</t>
  </si>
  <si>
    <t>L0330    LA MONDIALE EUROPARTNER S.A</t>
  </si>
  <si>
    <t>L1328    LA MONDIALE PARTENAIRE</t>
  </si>
  <si>
    <t>C0279    LA PREVISION MALLORQUINA DE SEGUROS, S.A.</t>
  </si>
  <si>
    <t>C0159    LA PREVISION POPULAR DE SEGUROS, S.A.</t>
  </si>
  <si>
    <t>C0188    LA UNION ALCOYANA, S.A. DE SEGUROS Y REASEGUROS.</t>
  </si>
  <si>
    <t>C0368    LA UNION MADRILEÑA DE SEGUROS, S.A.</t>
  </si>
  <si>
    <t>M0048    LA UNION MONTIJANA, SEGUROS MUTUOS CONTRA INCENDIOS A PRIMA VARIABLE</t>
  </si>
  <si>
    <t>C0773    LAIETANA GENERALES COMPAÑÍA DE SEGUROS DE LA CAJA DE AHORROS LAIETANA S.A., SOCIEDAD UNIPERSONAL</t>
  </si>
  <si>
    <t>C0747    LAIETANA VIDA, COMPAÑÍA DE SEGUROS DE LA CAJA DE A HORROS LAIETANA, S.A., SOCIEDAD UNIPERSONAL</t>
  </si>
  <si>
    <t>L0590    LANCASHIRE INSURANCE COMPANY (UK)LTD</t>
  </si>
  <si>
    <t>L0768    LANDSCHAFTLICHE BRANDKASSE HANNOVER</t>
  </si>
  <si>
    <t>L0836    LANSFORSAKRINGAR SAK FORSAKRINGSAKTIEBOLAG</t>
  </si>
  <si>
    <t>L0551    LE SPHINX ASSURANCES LUXEMBOURG</t>
  </si>
  <si>
    <t>C0771    LEGALITAS COMPAÑIA DE SEGUROS Y REASEGUROS, S.A.</t>
  </si>
  <si>
    <t>L0656    LEMMA EUROPE INSURANCE COMPANY LIMITED(GIBRALTAR)</t>
  </si>
  <si>
    <t>C0756    LIBERBANK VIDA Y PENSIONES, SEGUROS Y REASEGUROS, S.A.</t>
  </si>
  <si>
    <t>E0174    LIBERTY MUTUAL INSURANCE EUROPE LIMITED SUC.EN ESPAÑA</t>
  </si>
  <si>
    <t>L0418    LIBERTY MUTUAL INSURANCE EUROPE SE</t>
  </si>
  <si>
    <t>C0467    LIBERTY SEGUROS, COMPAÑIA DE SEGUROS Y REASEGUROS, S.A.</t>
  </si>
  <si>
    <t>L0287    LIFE VALUE S.P.A</t>
  </si>
  <si>
    <t>L0128    LIFEGUARD INSURANCE (DUBLIN) DAC</t>
  </si>
  <si>
    <t>E0165    LIGHTHOUSE GENERAL INSURANCE COMPANY LTD (GIBRALTAR)</t>
  </si>
  <si>
    <t>E0164    LIGHTHOUSE LIFE ASSURANCE COMPANY LTD(GIBRALTAR)</t>
  </si>
  <si>
    <t>C0720    LINEA DIRECTA ASEGURADORA SOCIEDAD ANÓNIMA COMPAÑIA DE SEGUROS Y REASEGUROS</t>
  </si>
  <si>
    <t>L0672    LIVERPOOL VICTORIA FRIENDLY SOCIETY LIMITED</t>
  </si>
  <si>
    <t>L0017    LLOYD'S ASSOCIATION OF UNDERWRITERS</t>
  </si>
  <si>
    <t>E0237    LLOYD'S INSURANCE COMPANY</t>
  </si>
  <si>
    <t>L1228    LLOYD'S INSURANCE COMPANY SA/NV</t>
  </si>
  <si>
    <t>E0142    LLOYD'S SUCURSAL EN ESPAÑA (PRESENCIA PERMANENTE DE LLOYD'S ASSOCIATION OF UNDERWRITERS)</t>
  </si>
  <si>
    <t>L0774    LOCALTAPIOLA GENERAL MUTUAL INSURANCE COMPANY</t>
  </si>
  <si>
    <t>L0265    LOMBARD INTERNATIONAL ASSURANCE S.A</t>
  </si>
  <si>
    <t>L1139    LONDON &amp; COLONIAL ASSURANCE PCC(GIBRALTAR)</t>
  </si>
  <si>
    <t>L0016    LONDON GENERAL INSURANCE COMPANY LIMITED</t>
  </si>
  <si>
    <t>E0126    LONDON GENERAL INSURANCE COMPANY LIMITED SUC.ESPAÑA</t>
  </si>
  <si>
    <t>L0280    LONDON GENERAL LIFE COMPANY LIMITED</t>
  </si>
  <si>
    <t>E0154    LONDON GENERAL LIFE COMPANY LIMITED SUC.EN ESPAÑA</t>
  </si>
  <si>
    <t>P2609    M. G. D. MUTUALIDAD GENERAL DEPORTIVA DE PREVISION SOCIAL</t>
  </si>
  <si>
    <t>L0009    M.B.I.A ASSURANCE</t>
  </si>
  <si>
    <t>L0437    MACIFILIA</t>
  </si>
  <si>
    <t>L0619    MAIDEN LIFE AB</t>
  </si>
  <si>
    <t>L0578    MANNHEIMER VERSICHERUNG AKTIENGESELLSCHAFT.</t>
  </si>
  <si>
    <t>C0676    MAPFRE ASISTENCIA, COMPAÑIA INTERNACIONAL DE SEGUROS Y REASEGUROS, S.A.</t>
  </si>
  <si>
    <t>C0058    MAPFRE ESPAÑA, COMPAÑIA DE SEGUROS Y REASEGUROS, S.A.</t>
  </si>
  <si>
    <t>C0732    MAPFRE GLOBAL RISKS, COMPAÑÍA INTERNACIONAL DE SEGUROS Y REASEGUROS, S.A</t>
  </si>
  <si>
    <t>R0019    MAPFRE RE, COMPAÑIA DE REASEGUROS, S.A.</t>
  </si>
  <si>
    <t>C0782    MAPFRE SEGUROS DE EMPRESAS, COMPAÑIA DE SEGUROS Y REASEGUROS, S.A.</t>
  </si>
  <si>
    <t>L0760    MAPFRE SEGUROS GERAIS S.A</t>
  </si>
  <si>
    <t>C0511    MAPFRE VIDA, S.A. DE SEGUROS Y REASEGUROS SOBRE LA VIDA HUMANA</t>
  </si>
  <si>
    <t>C0754    MARCH VIDA, SOCIEDAD ANONIMA DE SEGUROS Y REASEGUR OS</t>
  </si>
  <si>
    <t>L0441    MARKEL EUROPE PLC</t>
  </si>
  <si>
    <t>L1243    MARKEL INSURANCE SE</t>
  </si>
  <si>
    <t>L1246    MARKEL INSURANCE SE SUC. PAÍSES BAJOS</t>
  </si>
  <si>
    <t>L1244    MARKEL INSURANCE SE SUC. REINO UNIDO</t>
  </si>
  <si>
    <t>L1245    MARKEL INSURANCE SE SUC.IRLANDA</t>
  </si>
  <si>
    <t>E0235    MARKEL INSURANCE SE SUCURSAL EN ESPAÑA</t>
  </si>
  <si>
    <t>E0163    MARKEL INTERNATIONAL INSURANCE COMPANY</t>
  </si>
  <si>
    <t>L0143    MARKEL INTERNATIONAL INSURANCE COMPANY LIMITED</t>
  </si>
  <si>
    <t>L0825    MARKEL INTERNATIONAL INSURANCE COMPANY LIMITED SUC.SUECIA</t>
  </si>
  <si>
    <t>C0114    MARTIERRA SEGUROS, S.A.</t>
  </si>
  <si>
    <t>L0049    MARTINSURANCE TEORANTA</t>
  </si>
  <si>
    <t>L1390    MBDA Insurance DAC</t>
  </si>
  <si>
    <t>E0124    MBIA INSURANCE CORPORATION, ENTIDAD ASEGURADORA NORTEAMERICANA, SUCURSAL EN ESPAÑA</t>
  </si>
  <si>
    <t>L0677    MBIA UK INSURANCE LIMITED</t>
  </si>
  <si>
    <t>L0564    MEDICAL INSURANCE COMPANY LTD.</t>
  </si>
  <si>
    <t>C0766    MEDITERRANEO SEGUROS DIVERSOS, COMPAÑIA DE SEGUROS Y REASEGUROS, S.A.</t>
  </si>
  <si>
    <t>C0677    MEDITERRANEO VIDA, SOCIEDAD ANONIMA DE SEGUROS Y REASEGUROS</t>
  </si>
  <si>
    <t>L0942    MELES INSURANCE A/S</t>
  </si>
  <si>
    <t>L1058    MENZIS N.V.</t>
  </si>
  <si>
    <t>L1059    MENZIS ZORGVERZEKERAAR N.V</t>
  </si>
  <si>
    <t>L1302    MERCANTILE INDEMNITY COMPANY LIMITED</t>
  </si>
  <si>
    <t>C0494    MERIDIANO, S.A. COMPAÑIA ESPAÑOLA DE SEGUROS</t>
  </si>
  <si>
    <t>L1392    METLIFE EUROPE DAC, SUCURSAL FRANCIA</t>
  </si>
  <si>
    <t>E0208    METLIFE EUROPE DESIGNATED ACTIVITY SUC.ESPAÑA</t>
  </si>
  <si>
    <t>E0209    METLIFE EUROPE INSURANCE LIMITED SUC.ESPAÑA</t>
  </si>
  <si>
    <t>L0671    METLIFE EUROPE LIMITED</t>
  </si>
  <si>
    <t>C0121    METROPOLIS, S.A., COMPAÑIA NACIONAL DE SEGUROS Y REASEGUROS.</t>
  </si>
  <si>
    <t>L1242    MGEN FILIA</t>
  </si>
  <si>
    <t>L1241    MGEN VIE</t>
  </si>
  <si>
    <t>C0794    MGS SEGUROS Y REASEGUROS S.A.</t>
  </si>
  <si>
    <t>L0077    MILANO ASSICURAZIONI S.P.A.</t>
  </si>
  <si>
    <t>L0899    MILLBURN INSURANCE COMPANY LIMITED</t>
  </si>
  <si>
    <t>L0391    MILLENNIUM INSURANCE COMPANY LIMITED (GIBRALTAR)</t>
  </si>
  <si>
    <t>L0801    MINSTER INSURANCE COMPANY LIMITED</t>
  </si>
  <si>
    <t>L0051    MIRIPRO INSURANCE COMPANY LIMITED</t>
  </si>
  <si>
    <t>E0144    MITSUI SUMITOMO INSURANCE (EUROPE)LIMITED SUC ESPAÑA</t>
  </si>
  <si>
    <t>L0488    MITSUI SUMITOMO INSURANCE (EUROPE)LIMITED.SUCURSAL BELGICA</t>
  </si>
  <si>
    <t>L0492    MITSUI SUMITOMO INSURANCE (EUROPE)LIMITEDSUCURSAL ALEMANIA</t>
  </si>
  <si>
    <t>L0138    MITSUI SUMITOMO INSURANCE (LONDON) LIMITED</t>
  </si>
  <si>
    <t>L0015    MITSUI SUMITOMO INSURANCE COMPANY (EUROPE) LIMITED</t>
  </si>
  <si>
    <t>L0804    MITSUI SUMITOMO INSURANCE COMPANY (EUROPE)SUC ESLOVAQUIA</t>
  </si>
  <si>
    <t>C0781    MM GLOBALIS, S.A.U. DE SEGUROS Y REASEGUROS</t>
  </si>
  <si>
    <t>C0786    MM HOGAR SOCIEDAD ANÓNIMA UNIPERSONAL DE SEGUROS Y REASEGUROS</t>
  </si>
  <si>
    <t>L0075    MMA IARD ASSURANCES MUTUELLES</t>
  </si>
  <si>
    <t>L0975    MMA IARD SA</t>
  </si>
  <si>
    <t>L0076    MMA VIE ASSURANCES MUTUELLES</t>
  </si>
  <si>
    <t>L0199    MONDIAL ASSISTANCE EUROPE N.V.</t>
  </si>
  <si>
    <t>E0182    MONDIAL ASSISTANCE EUROPE NV SUC ESPAÑA</t>
  </si>
  <si>
    <t>P0046    MONTEPIO DE ARTILLERIA, MUTUALIDAD DE PREVISIÓN SOCIAL A PRIMA FIJA</t>
  </si>
  <si>
    <t>P0089    MONTEPIO DE CONDUCTORES DE AUTOMOVILES DE VALLADOLID Y PROVINCIA, MUTUALIDAD DE PREVISION SOCIAL</t>
  </si>
  <si>
    <t>P2994    MONTEPIO DE LORETO MUTUALIDAD DE PREVISION SOCIAL</t>
  </si>
  <si>
    <t>P0810    MONTEPIO DE TELEFONOS MUTUALIDAD DE PREVISIÓN SOCIAL A PRIMA FIJA</t>
  </si>
  <si>
    <t>L0279    MONUMENT ASSURANCE  LUXEMBOURG S.A</t>
  </si>
  <si>
    <t>L1399    Monument Assurance Belgium SA</t>
  </si>
  <si>
    <t>E0152    MONUMENT ASSURANCE LUXEMBURG S.A SUC. ESPAÑA</t>
  </si>
  <si>
    <t>L0268    MONUMENT LIFE INSURANCE DAC</t>
  </si>
  <si>
    <t>L0904    MS AMLIN INSURANCE SE</t>
  </si>
  <si>
    <t>L1143    MS AMLIN INSURANCE SE SUC.FRANCIA</t>
  </si>
  <si>
    <t>L1145    MS AMLIN INSURANCE SE SUC.PAISES BAJOS</t>
  </si>
  <si>
    <t>L1314    MS AMLIN INSURANCE SE SUCURSAL REINO UNIDO</t>
  </si>
  <si>
    <t>L0879    MSIG INSURANCE EUROPE AG</t>
  </si>
  <si>
    <t>L0947    MSIG INSURANCE EUROPE AG SUC BELGICA</t>
  </si>
  <si>
    <t>L0951    MSIG INSURANCE EUROPE AG SUC ESLOVAQUIA</t>
  </si>
  <si>
    <t>L0950    MSIG INSURANCE EUROPE AG SUC FRANCIA</t>
  </si>
  <si>
    <t>L0949    MSIG INSURANCE EUROPE AG SUC ITALIA</t>
  </si>
  <si>
    <t>L0948    MSIG INSURANCE EUROPE AG SUC PAISES BAJOS</t>
  </si>
  <si>
    <t>E0212    MSIG INSURANCE EUROPE AG SUC.ESPAÑA</t>
  </si>
  <si>
    <t>L0565    MULTI RISK INDEMNITY COMPANY LTD</t>
  </si>
  <si>
    <t>E0227    Münchener Rückversicherungs-Gesellschaft, Sucursal España y Portugal</t>
  </si>
  <si>
    <t>C0793    MURIMAR VIDA SEGUROS Y REASEGUROS, S.A.</t>
  </si>
  <si>
    <t>M0368    MUSAAT, MUTUA DE SEGUROS A PRIMA FIJA</t>
  </si>
  <si>
    <t>M0107    MUSSAP- MUTUA DE SEGUROS Y REASEGUROS A PRIMA FIJA</t>
  </si>
  <si>
    <t>M0098    MUTRAL, MUTUA RURAL DE SEGUROS A PRIMA FIJA</t>
  </si>
  <si>
    <t>M0124    MUTUA ARROCERA DE SEGUROS</t>
  </si>
  <si>
    <t>P2651    MUTUA DE PREVISION SOCIAL A PRIMA FIJA DEL PERSONAL DE RENAULT ESPAÑA,MUTUALIDAD DE PREVISIÓN SOCIAL</t>
  </si>
  <si>
    <t>M0199    MUTUA DE PROPIETARIOS, SEGUROS Y REASEGUROS A PRIMA FIJA</t>
  </si>
  <si>
    <t>M0371    MUTUA DE RIESGO MARITIMO, SOCIEDAD DE SEGUROS A PRIMA FIJA (MURIMAR)</t>
  </si>
  <si>
    <t>M0046    MUTUA DE SEGUROS DE ARMADORES DE BUQUES DE PESCA DE ESPAÑA, SOCIEDAD MUTUA A PRIMA FIJA</t>
  </si>
  <si>
    <t>M0327    MUTUA DE SEGUROS Y REASEGUROS DE LA PANADERIA DE VALENCIA</t>
  </si>
  <si>
    <t>M0379    MUTUA GENERAL DE CATALUÑA-MUTUA DE SEGUROS Y REASEGUROS A PRIMA FIJA</t>
  </si>
  <si>
    <t>M0067    MUTUA GENERAL DE SEGUROS - EUROMUTUA, SOCIEDAD MUTUA A PRIMA FIJA DE DE SEGUROS Y REASEGUROS</t>
  </si>
  <si>
    <t>M0140    MUTUA LEVANTE, MUTUA DE SEGUROS</t>
  </si>
  <si>
    <t>M0083    MUTUA MADRILEÑA AUTOMOVILISTA, SOCIEDAD DE SEGUROS A PRIMA FIJA</t>
  </si>
  <si>
    <t>M0084    MUTUA MMT SEGUROS, SOCIEDAD MUTUA DE SEGUROS A PRIMA FIJA</t>
  </si>
  <si>
    <t>P3164    MUTUA NACIONAL DE INGENIEROS TÉCNICOS DE PREVISIÓN SOCIAL A PRIMA FIJA , MUTUALIDAD DE PREVISION SOCIAL</t>
  </si>
  <si>
    <t>M0167    MUTUA SEGORBINA DE SEGUROS A PRIMA FIJA</t>
  </si>
  <si>
    <t>M0216    MUTUA TINERFEÑA, MUTUA DE SEGUROS Y REASEGUROS A PRIMA FIJA</t>
  </si>
  <si>
    <t>L1303    MUTUAIDE ASSISTANCE</t>
  </si>
  <si>
    <t>P3163    MUTUAL DE CONDUCTORS, Mutualidad de Previsión Social a Prima Fija</t>
  </si>
  <si>
    <t>L0025    MUTUAL MARINA INSURANCE ASSOCIATION LTD.INC.CO.LTD.BY GUARANTY</t>
  </si>
  <si>
    <t>P3157    MUTUAL MÉDICA, MUTUALIDAD DE PREVISION SOCIAL A PRIMA FIJA</t>
  </si>
  <si>
    <t>P2726    MUTUALIDAD COMPLEMENTARIA DE PREVISION SOCIAL PARA EL PERSONAL DE LA CAJA DE AHORROS DE ASTURIAS</t>
  </si>
  <si>
    <t>P3074    MUTUALIDAD COMPLEMENTARIA DE PREVISION SOCIAL RENAULT ESPAÑA</t>
  </si>
  <si>
    <t>P3156    MUTUALIDAD DE DEPORTISTAS PROFESIONALES, MUTUALIDAD DE PREVISIÓN SOCIAL A PRIMA FIJA</t>
  </si>
  <si>
    <t>P1875    MUTUALIDAD DE EMPLEADOS DEL BANCO DE ESPAÑA, ENTIDAD DE PREVISION SOCIAL</t>
  </si>
  <si>
    <t>P0226    MUTUALIDAD DE EMPLEADOS DEL BANCO SANTANDER, MUTUALIDAD DE PREVISION SOCIAL A PRIMA FIJA</t>
  </si>
  <si>
    <t>P0034    MUTUALIDAD DE PREVISION SOCIAL A PRIMA FIJA DE EMPLEADOS DE LA CAJA DE AHORROS DE VALENCIA</t>
  </si>
  <si>
    <t>P3152    MUTUALIDAD DE PREVISION SOCIAL A PRIMA FIJA DEL COLEGIO DE MINAS DE LEON,PALENCIA,BURGOS Y CANTABRIA</t>
  </si>
  <si>
    <t>P3141    MUTUALIDAD DE PREVISIÓN SOCIAL A PRIMA FIJA DEL COLEGIO OFICIAL DE INGENIEROS NAVALES Y OCEÁNICOS</t>
  </si>
  <si>
    <t>P2605    MUTUALIDAD DE PREVISION SOCIAL A PRIMA FIJA PARA EL PERSONAL DE MICHELIN ESPAÑA PORTUGAL, S.A.</t>
  </si>
  <si>
    <t>P2136    MUTUALIDAD DE PREVISIÓN SOCIAL DE ARAGONESAS A PRIMA FIJA</t>
  </si>
  <si>
    <t>P3138    MUTUALIDAD DE PREVISION SOCIAL DE ASISA, DR. ATILANO CEREZO</t>
  </si>
  <si>
    <t>P0244    MUTUALIDAD DE PREVISION SOCIAL DE AUTORES Y EDITORES</t>
  </si>
  <si>
    <t>P0737    MUTUALIDAD DE PREVISION SOCIAL DE DOCTORES Y LICENCIADOS EN FILOSOFIA Y LETRAS Y EN CIENCIAS</t>
  </si>
  <si>
    <t>P2714    MUTUALIDAD DE PREVISION SOCIAL DE EMPLEADOS DE BANCAJA, A PRIMA FIJA</t>
  </si>
  <si>
    <t>P1639    MUTUALIDAD DE PREVISION SOCIAL DE FUTBOLISTAS ESPAÑOLES A PRIMA FIJA</t>
  </si>
  <si>
    <t>P3151    MUTUALIDAD DE PREVISION SOCIAL DE LA POLICIA.</t>
  </si>
  <si>
    <t>P2397    MUTUALIDAD DE PREVISION SOCIAL DE LAS ARTES DEL LIBRO, ARLI A PRIMA FIJA</t>
  </si>
  <si>
    <t>P2997    MUTUALIDAD DE PREVISION SOCIAL DE LOS PROCURADORES DE LOS TRIBUNALES DE ESPAÑA</t>
  </si>
  <si>
    <t>P1703    MUTUALIDAD DE PREVISION SOCIAL DE PERITOS E INGENIEROS TECNICOS INDUSTRIALES A PRIMA FIJA</t>
  </si>
  <si>
    <t>P2345    MUTUALIDAD DE PREVISION SOCIAL DE VIAJANTES Y REPRESENTANTES DE COMERCIO DE ESPAÑA A PRIMA FIJA</t>
  </si>
  <si>
    <t>P0008    MUTUALIDAD DE PREVISION SOCIAL DEL PERSONAL DE ADUANAS</t>
  </si>
  <si>
    <t>P3143    MUTUALIDAD DE PREVISION SOCIAL FONDO ASISTENCIA MUTUA COLEGIO INGENIEROS CAMINOS,CANALES Y PUERTOS</t>
  </si>
  <si>
    <t>P0023    MUTUALIDAD DEL CLERO ESPAÑOL DE PREVISION SOCIAL A PRIMA FIJA</t>
  </si>
  <si>
    <t>P2636    MUTUALIDAD ESCOLAR DE PREVISION SOCIAL A PRIMA FIJA JESUS MARIA</t>
  </si>
  <si>
    <t>P3142    MUTUALIDAD ESCOLAR SEK DE PREVISION SOCIAL GENERAL A PRIMA FIJA</t>
  </si>
  <si>
    <t>P2925    MUTUALIDAD ESCOLAR Y FAMILIAR DE PREVISION SOCIAL</t>
  </si>
  <si>
    <t>P2131    MUTUALIDAD GENERAL DE LA ABOGACIA MUTUALIDAD DE PREVISION SOCIAL A PRIMA FIJA</t>
  </si>
  <si>
    <t>P2381    MUTUALIDAD GENERAL DE PREVISION DEL HOGAR DIVINA PASTORA,MUTUALIDAD DE PREVISION SOCIAL A PRIMA FIJA</t>
  </si>
  <si>
    <t>P0295    MUTUALIDAD GENERAL DE PREVISION SOCIAL DE LOS GESTORES ADMINISTRATIVOS</t>
  </si>
  <si>
    <t>P2393    MUTUALIDAD GENERAL DE PREVISION SOCIAL DE LOS QUIMICOS ESPAÑOLES</t>
  </si>
  <si>
    <t>P3159    MUTUALITAT DELS ENGINYERS MUTUALITAT DE PREVISIO SOCIAL</t>
  </si>
  <si>
    <t>M0345    MUTUASPORT, MUTUA DE SEGUROS DEPORTIVOS A PRIMA FIJA</t>
  </si>
  <si>
    <t>M0102    MUTUAVENIR MUTUA DE SEGUROS Y REASEGUROS A PRIMA FIJA DE PAMPLONA</t>
  </si>
  <si>
    <t>L0906    MUTUELLE ASSURANCE DES COMMERCANTS ET INDUSTRIELS DE FRANCE (MACIF)</t>
  </si>
  <si>
    <t>L0627    N.V HAGELUNIE</t>
  </si>
  <si>
    <t>R0011    NACIONAL DE REASEGUROS, S.A.</t>
  </si>
  <si>
    <t>C0137    NACIONAL SUIZA, COMPAÑIA DE SEGUROS Y REASEGUROS, S.A.</t>
  </si>
  <si>
    <t>L0707    NASSAU VERZEKERING MAATSCHAPPIJ N.V(SUCURSAL ALEMANIA)</t>
  </si>
  <si>
    <t>L0614    NATIONALE SUISSE ASSURANCES</t>
  </si>
  <si>
    <t>C0737    NATIONALE-NEDERLANDEN GENERALES, COMPAÑÍA DE SEGUROS Y REASEGUROS, SOCIEDAD ANONIMA ESPAÑOLA</t>
  </si>
  <si>
    <t>L0056    NATIONALE-NEDERLANDEN SCHADEVERZEKERING MAATSCHAPPIJ N.V.</t>
  </si>
  <si>
    <t>C0736    NATIONALE-NEDERLANDEN VIDA, COMPAÑIA DE SEGUROS Y REASEGUROS SOCIEDAD ANONIMA ESPAÑOLA</t>
  </si>
  <si>
    <t>L1025    NATIXIS LIFE S.A</t>
  </si>
  <si>
    <t>L0529    NAUTILUS INDEMNITY (EUROPE) LTD</t>
  </si>
  <si>
    <t>L0971    NAUTILUS INDEMNITY (IRELAND) LIMITED</t>
  </si>
  <si>
    <t>E0225    NAVIGATORS INTERNATIONAL INSURANCE COMPANY LTD</t>
  </si>
  <si>
    <t>L1158    NAVIGATORS INTERNATIONAL INSURANCE COMPANY LTD</t>
  </si>
  <si>
    <t>L0211    NAVILLUS INSURANCE COMPANY LIMITED</t>
  </si>
  <si>
    <t>L0552    NEMI FORSIKRING ASA</t>
  </si>
  <si>
    <t>L1402    Net Insurance S.p.A.,</t>
  </si>
  <si>
    <t>L0576    NEUFLIZE VIE</t>
  </si>
  <si>
    <t>L0442    NEW TECHNOLOGY INSURANCE</t>
  </si>
  <si>
    <t>L0352    NEWELL INSURANCE DAC</t>
  </si>
  <si>
    <t>L1339    NEWLINE EUROPE VERSICHERUNG AG</t>
  </si>
  <si>
    <t>L0701    NEWLINE INSURANCE COMPANY LIMITED</t>
  </si>
  <si>
    <t>L0053    NEWWATER INSURANCE LIMITED</t>
  </si>
  <si>
    <t>L0483    NIPPONKOA INSURANCE COMPANY (EUROPE) LTD</t>
  </si>
  <si>
    <t>L0685    NISSAN INTERNATIONAL INSURANCE LTD</t>
  </si>
  <si>
    <t>L1191    NN INSURANCE BELGIUM NV</t>
  </si>
  <si>
    <t>L0480    NOBLE INSURANCE COMPANY LIMITED</t>
  </si>
  <si>
    <t>L0494    NOKATUS INSURANCE COMPANY LIMITED</t>
  </si>
  <si>
    <t>L0285    NORDEA LIFE &amp; PENSIONS S.A</t>
  </si>
  <si>
    <t>L1337    NORDIC GUARANTEE FORSAKRINGSAKTIEBOLAG</t>
  </si>
  <si>
    <t>L1033    NORDISK MARINFORSAKRING AB</t>
  </si>
  <si>
    <t>C0275    NORTEHISPANA DE SEGUROS Y REASEGUROS, S.A.</t>
  </si>
  <si>
    <t>L1318    NORTH OF ENGLAND P&amp;I DAC</t>
  </si>
  <si>
    <t>L0730    NORWEGIAN HULL CLUB-GJENSIDIG ASSURANSEFORENING</t>
  </si>
  <si>
    <t>L0732    NRV NEUE RECHTSSCHUTZ-VERSICHERUNGSGESELLSCHAFT AG</t>
  </si>
  <si>
    <t>M0380    NUEVA MUTUA SANITARIA DEL SERVICIO MÉDICO, MUTUA DE SEGUROS A PRIMA FIJA</t>
  </si>
  <si>
    <t>L0355    NURNBERGER ALLGEMEINE VERSICHERUNGS-AG</t>
  </si>
  <si>
    <t>C0133    OCASO, S.A., COMPAÑIA DE SEGUROS Y REASEGUROS.</t>
  </si>
  <si>
    <t>L0282    OCIDENTAL COMPANHIA PORTUGUESA DE SEGUROS DE VIDA S.A</t>
  </si>
  <si>
    <t>L1185    OCTIUM LIFE DESIGNATED ACTIVITY COMPANY</t>
  </si>
  <si>
    <t>L1069    OHRA ZIEKTEKOSTENVERZEKERINGEN N.V.</t>
  </si>
  <si>
    <t>L1070    OHRA ZORGVERZEKERINGEN N.V.</t>
  </si>
  <si>
    <t>L0377    OLD MUTUAL WEALTH LIFE ASSURANCE LIMITED</t>
  </si>
  <si>
    <t>L1234    OMNILIFE INSURANCE COMPANY LIMITED</t>
  </si>
  <si>
    <t>L0778    ONDERLINGE VERZEKERING-MAATSCHAPPIJ NOORD-NEDERLANDSCHE P&amp;I CLUB U.A</t>
  </si>
  <si>
    <t>L0936    ONEY INSURANCE (PCC) LIMITED</t>
  </si>
  <si>
    <t>L0937    ONEY LIFE (PCC) LIMITED</t>
  </si>
  <si>
    <t>L0883    ONIX ASIGURARI S.A</t>
  </si>
  <si>
    <t>L1105    OOM SCHADEVERZEKERING NV</t>
  </si>
  <si>
    <t>L0655    OP INSURANCE LTD</t>
  </si>
  <si>
    <t>L1340    OPTEVEN ASSURANCES</t>
  </si>
  <si>
    <t>L1236    ORAG RECHTSSCHUTZVERSICHERUNGS-AG</t>
  </si>
  <si>
    <t>L0853    ORKLA INSURANCE COMPANY LIMITED</t>
  </si>
  <si>
    <t>L1080    ORNUA INSURANCE DAC</t>
  </si>
  <si>
    <t>L0896    OSA OFFENTLICHE FEUERVERSICHERUNG SACHSEN-ANHALT</t>
  </si>
  <si>
    <t>L0300    OSTERREICHISCHE KREDITVERSICHERUNGS-AKTIENGESELLSCHAFT</t>
  </si>
  <si>
    <t>L0243    OVERSEAS NEIL LIMITED</t>
  </si>
  <si>
    <t>L1071    OWM CZ GROEP AANVULLENDE VERZEKERING ZORGVERZEKERAAR U.A.</t>
  </si>
  <si>
    <t>L1072    OWM CZ GROEP ZORGVERZEKERAAR U.A.</t>
  </si>
  <si>
    <t>L1051    OZF ZORGVERZEKERINGEN N.V.</t>
  </si>
  <si>
    <t>L0313    PA (GI) LIMITED</t>
  </si>
  <si>
    <t>L1395    PACIFICA</t>
  </si>
  <si>
    <t>M0177    PAKEA, MUTUALIDAD DE SEGUROS A PRIMA FIJA</t>
  </si>
  <si>
    <t>L0706    PALLAS VERSICHERUNG AKTIENGESELLSCHAFT</t>
  </si>
  <si>
    <t>L0798    PAMIA LIMITED</t>
  </si>
  <si>
    <t>L0864    PAN INSURANCE LIMITED</t>
  </si>
  <si>
    <t>C0238    PARAISO UNIVERSAL, COMPAÑIA ESPAÑOLA DE SEGUROS, S.A.</t>
  </si>
  <si>
    <t>L0585    PARTNER RE IRELAND INSURANCE LIMITED</t>
  </si>
  <si>
    <t>L1096    PARTNERSHIP LIFE ASSURANCE COMPANY LIMITED</t>
  </si>
  <si>
    <t>C0735    PASTOR VIDA, S.A. DE SEGUROS Y REASEGUROS</t>
  </si>
  <si>
    <t>C0139    PATRIA HISPANA, S.A. DE SEGUROS Y REASEGUROS</t>
  </si>
  <si>
    <t>C0693    PELAYO VIDA SEGUROS Y REASEGUROS, S.A.</t>
  </si>
  <si>
    <t>M0050    PELAYO, MUTUA DE SEGUROS Y REASEGUROS A PRIMA FIJA</t>
  </si>
  <si>
    <t>L0700    PEMBROKE INTERNATIONAL INSURANCE COMPANY LIMITED</t>
  </si>
  <si>
    <t>L0455    PETRUS INSURANCE COMPANY LIMITED(GIBRALTAR)</t>
  </si>
  <si>
    <t>L1155    PFA PENSION FORSIKRINGSAKTIESELSKAB</t>
  </si>
  <si>
    <t>L0681    PHARMA INTERNATIONAL INSURANCE LIMITED</t>
  </si>
  <si>
    <t>L0158    PHILIP MORRIS INTERNATIONAL INSURANCE (IRELAND) LIMITED</t>
  </si>
  <si>
    <t>L0178    PHOENIX LIFE LIMITED</t>
  </si>
  <si>
    <t>L0200    PI INDEMNITY COMPANY LIMITED</t>
  </si>
  <si>
    <t>L0226    PINE INDEMNITY LIMITED</t>
  </si>
  <si>
    <t>L0940    PINNACLE INSURANCE PLC</t>
  </si>
  <si>
    <t>C0517    PLUS ULTRA SEGUROS GENERALES Y VIDA, S.A. DE SEGUROS Y REASEGUROS</t>
  </si>
  <si>
    <t>C0323    POLICLINICO, CENTRO MEDICO DE SEGUROS, S.A.</t>
  </si>
  <si>
    <t>C0688    POPULAR VIDA 2020, COMPAÑIA DE SEGUROS Y REASEGUROS, S.A.U.</t>
  </si>
  <si>
    <t>L1232    PORTMAN INSURANCE SE</t>
  </si>
  <si>
    <t>L0622    PRCG POUEY RENSEIGNMENT COMMERCIAL GARANTI SA</t>
  </si>
  <si>
    <t>E0125    PREDICA -PREVOYANCE DIALOGUE CREDIT AGRICOLE SUC ESPAÑA</t>
  </si>
  <si>
    <t>C0155    PREVENTIVA, CIA. DE SEGUROS Y REASEGUROS, S.A.</t>
  </si>
  <si>
    <t>P3160    PREVIRED, MUTUALIDAD DE PREVISION SOCIAL A PRIMA FIJA</t>
  </si>
  <si>
    <t>P3132    PREVISION BALEAR, MUTUALIDAD DE PREVISIÓN SOCIAL A PRIMA FIJA</t>
  </si>
  <si>
    <t>P0081    PREVISION MUTUA DE APAREJADORES Y ARQUITECTOS TECNICOS MUTUALIDAD DE PREVISION SOCIAL A PRIMA FIJA</t>
  </si>
  <si>
    <t>M0377    PREVISION SANITARIA NACIONAL, P.S.N. MUTUA DE SEGUROS Y REASEGUROS A PRIMA FIJA</t>
  </si>
  <si>
    <t>C0149    PREVISORA BILBAINA SEGUROS, S.A.</t>
  </si>
  <si>
    <t>C0765    PREVISORA BILBAINA VIDA SEGUROS, S.A.</t>
  </si>
  <si>
    <t>C0388    PREVISORA ESPAÑOLA DE ESPECIALIDADES Y SEGUROS, SOCIEDAD ANONIMA</t>
  </si>
  <si>
    <t>P3162    PREVISORA GENERAL, MUTUALIDAD DE PREVISIÓN SOCIAL A PRIMA FIJA</t>
  </si>
  <si>
    <t>L0570    PRIMELUX INSURANCE S.A</t>
  </si>
  <si>
    <t>L0863    PRINCIPLE FORSAKRINGS AB</t>
  </si>
  <si>
    <t>L0415    PRISMALIFE AG</t>
  </si>
  <si>
    <t>L0554    PRIVATE INSURER S.A</t>
  </si>
  <si>
    <t>L0116    PROBUS INSURANCE COMPANY EUROPE LIMITED</t>
  </si>
  <si>
    <t>L0044    PROFESSIONAL SERVICES INSURANCE COMPANY LIMITED</t>
  </si>
  <si>
    <t>L0535    Prometheus Insurance Company Limited</t>
  </si>
  <si>
    <t>L1148    PROSIGHT SPECIALTY MANAGING AGENCY LIMITED</t>
  </si>
  <si>
    <t>L1341    PROTECTOR FORSIKRING ASA</t>
  </si>
  <si>
    <t>L1224    PROVINZIAL NORDWEST LEBENSVERSICHERUNG AKTIENGESELLSCHAFT</t>
  </si>
  <si>
    <t>L0922    PROVINZIAL RHEINLAND VERSICHERUNG AG</t>
  </si>
  <si>
    <t>L0952    PRUDENCE CREOLE</t>
  </si>
  <si>
    <t>L0342    PRUDENTIAL INTERNATIONAL ASSURANCE PLC</t>
  </si>
  <si>
    <t>L0568    PRUDENTIAL RETIREMENT INCOME LTD.</t>
  </si>
  <si>
    <t>L0977    PSA INSURANCE EUROPE LTD</t>
  </si>
  <si>
    <t>L0761    PSA INSURANCE LTD</t>
  </si>
  <si>
    <t>L0976    PSA LIFE INSUANCE EUROPE LTD</t>
  </si>
  <si>
    <t>L0764    PSA LIFE INSURANCE LIMITED</t>
  </si>
  <si>
    <t>L0631    PTI INSURANCE COMPANY LIMITED(GIBRALTAR)</t>
  </si>
  <si>
    <t>P3158    PURISIMA CONCEPCION, MUTUALIDAD DE PREVISION SOCIAL</t>
  </si>
  <si>
    <t>L1296    QBE EUROPE SA/NV</t>
  </si>
  <si>
    <t>L1226    QBE EUROPE SA/NV SUC. ITALIA</t>
  </si>
  <si>
    <t>L1299    QBE EUROPE SA/NV SUC.IRLANDA</t>
  </si>
  <si>
    <t>L1229    QBE EUROPE SA/NV SUC.REINO UNIDO</t>
  </si>
  <si>
    <t>L1227    QBE EUROPE SA/NV SUC.SUECIA</t>
  </si>
  <si>
    <t>L0350    QBE INSURANCE (EUROPA) LIMITED</t>
  </si>
  <si>
    <t>L0625    QBE INSURANCE (EUROPE) LIMITED (SUC.BULGARIA)</t>
  </si>
  <si>
    <t>L0629    QBE INSURANCE (EUROPE) LIMITED (SUC.FRANCIA)</t>
  </si>
  <si>
    <t>L0613    QBE INSURANCE (EUROPE) LIMITED SUC.ALEMANIA</t>
  </si>
  <si>
    <t>L0834    QBE INSURANCE (EUROPE) LIMITED SUC.DINAMARCA</t>
  </si>
  <si>
    <t>E0168    QBE INSURANCE (EUROPE) LIMITED SUC.EN ESPAÑA</t>
  </si>
  <si>
    <t>L0620    QBE INSURANCE (EUROPE) LIMITED SUC.ESTONIA</t>
  </si>
  <si>
    <t>L1008    QIC EUROPE LIMITED</t>
  </si>
  <si>
    <t>L0881    QUANTUM LEBEN AG</t>
  </si>
  <si>
    <t>L0953    QUDOS INSURANCE A/S</t>
  </si>
  <si>
    <t>L0295    QUILTER INTERNATIONAL  IRELAND DAC</t>
  </si>
  <si>
    <t>L0359    R+V ALLGEMEINE VERSICHERUNG AKTIENGESELLCHAFT</t>
  </si>
  <si>
    <t>L0703    RCI INSURANCE LIMITED</t>
  </si>
  <si>
    <t>L0704    RCI LIFE LIMITED</t>
  </si>
  <si>
    <t>L0239    REAL GARANT VERSICHERUNG AKTIENGESELLSCHAFT</t>
  </si>
  <si>
    <t>C0613    REALE SEGUROS GENERALES, S.A.</t>
  </si>
  <si>
    <t>C0784    REALE VIDA Y PENSIONES, SOCIEDAD ANÓNIMA DE SEGUROS</t>
  </si>
  <si>
    <t>L0305    RED DISK INSURANCE COMPANY LIMITED</t>
  </si>
  <si>
    <t>L0642    RED SANDS INSURANCE COMPANY (EUROPE) LTD (GIBRALTAR)</t>
  </si>
  <si>
    <t>L1233    RELIANCE NATIONAL INSURANCE COMPANY (EUROPE) LTD</t>
  </si>
  <si>
    <t>L0409    RENAISSANCERE (UK) LIMITED</t>
  </si>
  <si>
    <t>L1054    RESSOURCES MUTUELLES ASSISTANCE</t>
  </si>
  <si>
    <t>E0178    RGA INTERNATIONAL REINSURANCE COMPANY SUC.EN ESPAÑA</t>
  </si>
  <si>
    <t>C0595    RGA RURAL VIDA, S.A. DE SEGUROS Y REASEGUROS</t>
  </si>
  <si>
    <t>C0616    RGA SEGUROS GENERALES RURAL, S.A. DE SEGUROS Y REASEGUROS</t>
  </si>
  <si>
    <t>L0918    RHEINLAND VERSICHERUNGS AG</t>
  </si>
  <si>
    <t>L1082    RHENAS INSURANCE LTD</t>
  </si>
  <si>
    <t>L0877    RIMAXX INTERNATIONAL N.V</t>
  </si>
  <si>
    <t>L0633    ROEMINCK INSURANCE N.V</t>
  </si>
  <si>
    <t>L0989    ROLAND-RECHTSSCHUTZ-VERSICHERUNGS-AG</t>
  </si>
  <si>
    <t>L0806    ROYAL &amp; SUN ALLIANCE INSURANCE (GLOBAL) SUC.BELGICA</t>
  </si>
  <si>
    <t>L0424    ROYAL &amp; SUN ALLIANCE INSURANCE PLC</t>
  </si>
  <si>
    <t>E0184    ROYAL &amp; SUN ALLIANCE INSURANCE PLC SUC.ESPAÑA</t>
  </si>
  <si>
    <t>L0872    ROYAL &amp; SUN ALLIANCE INSURANCE PLC(SUC.ALEMANIA)</t>
  </si>
  <si>
    <t>L0912    ROYAL &amp; SUN ALLIANCE INSURANCE PLC(SUC.BELGICA)</t>
  </si>
  <si>
    <t>L0874    ROYAL &amp; SUN ALLIANCE INSURANCE PLC(SUC.FRANCIA)</t>
  </si>
  <si>
    <t>L0873    ROYAL &amp; SUN ALLIANCE INSURANCE PLC(SUC.ITALIA)</t>
  </si>
  <si>
    <t>L0875    ROYAL &amp; SUN ALLIANCE INSURANCE PLC(SUC.PAISES BAJOS)</t>
  </si>
  <si>
    <t>L0820    ROYAL &amp; SUN ALLIANCE INSURANCE(GLOBAL)LTD SUC.PAISES BAJOS</t>
  </si>
  <si>
    <t>L0835    ROYAL INTERNATIONAL INSURANCE HOLDINGS LIMITED SUC.ITALIA</t>
  </si>
  <si>
    <t>L0805    ROYAL INTERNATIONAL INSURANCE HOLDINGS LIMITES SUC ALEMANIA</t>
  </si>
  <si>
    <t>L0271    ROYAL LIVER ASSURANCE LIMITED</t>
  </si>
  <si>
    <t>L0123    ROYAL NEDERLAND SCHADEVERZEKERING N.V.</t>
  </si>
  <si>
    <t>L1309    RSA LUXEMBOURG S.A SUC BELGICA</t>
  </si>
  <si>
    <t>L1312    RSA LUXEMBOURG S.A SUC PAÍSES BAJOS</t>
  </si>
  <si>
    <t>L1310    RSA LUXEMBOURG S.A. SUC FRANCIA</t>
  </si>
  <si>
    <t>E0234    RSA Luxembourg S.A., Sucursal en España</t>
  </si>
  <si>
    <t>L1311    RSA LUXEMBOURG S.A.SUC ALEMANIA</t>
  </si>
  <si>
    <t>L0903    RSIF INTERNATIONAL LIMITED</t>
  </si>
  <si>
    <t>L0945    S.C. ABC ASIGURARI-REASIGURARI S.A</t>
  </si>
  <si>
    <t>C0627    S.O.S. SEGUROS Y REASEGUROS, S.A.</t>
  </si>
  <si>
    <t>L1149    S2C S.P.A COMPAGNIA DI ASSICURAZIONI DI CREDIT E CAUZIONI</t>
  </si>
  <si>
    <t>C0643    SA NOSTRA COMPAÑÍA DE SEGUROS DE VIDA, S.A.</t>
  </si>
  <si>
    <t>L0826    SAARLAND FEUERVERSICHERUNG AKTIENGESELLSCHAFT</t>
  </si>
  <si>
    <t>L0749    SACE BT S.P.A</t>
  </si>
  <si>
    <t>C0569    SADYR SOCIEDAD ANONIMA DE SEGUROS Y REASEGUROS</t>
  </si>
  <si>
    <t>C0775    SAHNA-E SERVICIOS INTEGRALES DE SALUD, SOCIEDAD ANONIMA DE SEGUROS Y REASEGUROS</t>
  </si>
  <si>
    <t>C0448    SALUS ASISTENCIA SANITARIA, S.A. DE SEGUROS</t>
  </si>
  <si>
    <t>L0876    SAMSUNG FIRE &amp; MARINE INSURANCE COMPANY OF EUROPE LTD</t>
  </si>
  <si>
    <t>C0515    SANITARIA MEDICO-QUIRURGICA DE SEGUROS, S.A.</t>
  </si>
  <si>
    <t>C0320    SANITAS, SOCIEDAD ANONIMA DE SEGUROS.</t>
  </si>
  <si>
    <t>C0694    SANTA LUCÍA VIDA Y PENSIONES, S.A. , Compañía de Seguros y Reaseguros</t>
  </si>
  <si>
    <t>C0174    SANTA LUCIA, S.A. COMPAÑIA DE SEGUROS Y REASEGUROS</t>
  </si>
  <si>
    <t>C0796    SANTANDER GENERALES SEGUROS Y REASEGUROS, S.A.</t>
  </si>
  <si>
    <t>C0806    SANTANDER MAPFRE SEGUROS Y REASEGUROS, S.A.</t>
  </si>
  <si>
    <t>C0037    SANTANDER SEGUROS Y REASEGUROS, COMPAÑIA ASEGURADORA, S.A.</t>
  </si>
  <si>
    <t>C0795    SANTANDER VIDA SEGUROS Y REASEGUROS, S.A.</t>
  </si>
  <si>
    <t>L0596    SARA ASSICURAZIONI S.P.A</t>
  </si>
  <si>
    <t>L0348    SCA FORSAKRINGSAKTIEBOLAG</t>
  </si>
  <si>
    <t>L1330    SCCOTTISH WIDOWS EUROPE S.A SUC ALEMANIA</t>
  </si>
  <si>
    <t>L0375    SCHWARZMEER UND OSTSEE VERSICHERUNGS-AKTIENGESELLSCHAFT SOVAG</t>
  </si>
  <si>
    <t>L1306    SCOR EUROPE SE</t>
  </si>
  <si>
    <t>E0158    SCOR GLOBAL LIFE IBERICA SUCURSAL</t>
  </si>
  <si>
    <t>E0211    SCOR GLOBAL P&amp;C SE IBERICA SUCURSAL EN ESPAÑA</t>
  </si>
  <si>
    <t>E0149    SCOR IBERICA SUCURSAL</t>
  </si>
  <si>
    <t>E0239    SCOR SE SUC. ESPAÑA</t>
  </si>
  <si>
    <t>L0281    SCOR UK COMPANY LIMITED</t>
  </si>
  <si>
    <t>L0186    SCOTTISH MUTUAL INTERNATIONAL PLC</t>
  </si>
  <si>
    <t>L0252    SCOTTISH WIDOWS ANNUITIES LIMITED</t>
  </si>
  <si>
    <t>L1322    SCOTTISH WIDOWS EUROPE S.A.</t>
  </si>
  <si>
    <t>L1331    SCOTTISH WIDOWS EUROPE S.A. SUCURSAL ITALIA</t>
  </si>
  <si>
    <t>L0251    SCOTTISH WIDOWS PLC</t>
  </si>
  <si>
    <t>L0779    SEAMAIR INSURANCE LIMITED</t>
  </si>
  <si>
    <t>L0204    SEB LIFE INTERNATIONAL ASSURANCE COMPANY LIMITED</t>
  </si>
  <si>
    <t>L0383    SEB TRYGG LIFE (IRELAND) ASSURANCE COMPANY LIMITED</t>
  </si>
  <si>
    <t>C0124    SEGURCAIXA ADESLAS, SOCIEDAD ANONIMA DE SEGUROS Y REASEGUROS</t>
  </si>
  <si>
    <t>C0468    SEGUROS CATALANA OCCIDENTE, SOCIEDAD ANONIMA DE SEGUROS Y REASEGUROS</t>
  </si>
  <si>
    <t>C0619    SEGUROS DE VIDA Y PENSIONES ANTARES, S.A.</t>
  </si>
  <si>
    <t>C0697    SEGUROS EL CORTE INGLES, VIDA, PENSIONES Y REASEGUROS, S.A.</t>
  </si>
  <si>
    <t>C0683    SEGUROS LAGUN ARO VIDA, S.A.</t>
  </si>
  <si>
    <t>C0572    SEGUROS LAGUN ARO, S.A.</t>
  </si>
  <si>
    <t>C0648    SEGUROS LATINA, S.A.</t>
  </si>
  <si>
    <t>C0218    SEGUROS LLORET, S.A.</t>
  </si>
  <si>
    <t>M0210    SEGUROS MUTUOS A PRIMA VARIABLE DE INCENDIOS DE CASAS DEL VALLE DE MENA</t>
  </si>
  <si>
    <t>C0182    SEGUROS SEVILLA, S.A.</t>
  </si>
  <si>
    <t>M0353    SERAS, MUTUALIDAD DE SEGUROS A PRIMA FIJA</t>
  </si>
  <si>
    <t>L0014    SHIPOWNERS' MUTUAL PROTECTION &amp; INDEMNITY ASSOCIATION (LUXEMBOURG)</t>
  </si>
  <si>
    <t>L1247    SI INSURANCE (EUROPE), SA</t>
  </si>
  <si>
    <t>L1251    SI INSURANCE (EUROPE), SA SUC ITALIA</t>
  </si>
  <si>
    <t>E0229    SI INSURANCE (EUROPE), SA SUC. ESPAÑA</t>
  </si>
  <si>
    <t>L1252    SI INSURANCE (EUROPE), SA SUC.REINO UNIDO</t>
  </si>
  <si>
    <t>L1250    SI INSURANCE (EUROPE),SA SUC.ALEMANIA</t>
  </si>
  <si>
    <t>L0124    SIAT SOCIETA ITALIANA DI ASSICURAZIONI E RIASSICURAZIONI S.P.A.</t>
  </si>
  <si>
    <t>L1231    SIRIUS INTERNATIONAL FORSAKRINGSAKTIEBOLAG (PUBL)SUC.BÉLGICA</t>
  </si>
  <si>
    <t>L0283    SIRIUS INTERNATIONAL FTRSZKRINGSAKTIEBOAG, SUCURSAL EN REINO UNIDO</t>
  </si>
  <si>
    <t>L0599    SIRIUS INTERNATIONAL INSURANCE CORPORATION (PUBL)</t>
  </si>
  <si>
    <t>L0577    SKANDIA LEBEN AG,LEBENSVERSICHERUNGS-AKTIENGESELLSCHAFT</t>
  </si>
  <si>
    <t>L0865    SKANDIA LIFE S.A (LUXEMBURGO)</t>
  </si>
  <si>
    <t>C0749    SKANDIA LINK, SOCIEDAD ANONIMA DE SEGUROS Y REASEGUROS</t>
  </si>
  <si>
    <t>L1397    SMA SA</t>
  </si>
  <si>
    <t>M0189    SOCIEDAD DE SEGUROS MUTUOS CONTRA INCENDIOS DE EDIFICIOS DE VALENCIA, MUTUA A FIJA</t>
  </si>
  <si>
    <t>M0374    SOCIEDAD DE SEGUROS MUTUOS CONTRA INCENDIOS DE EDIFICIOS RURALES DE ALAVA,MUTUA DE SEG.A PRIMA FIJA</t>
  </si>
  <si>
    <t>M0212    SOCIEDAD DE SEGUROS MUTUOS MARITIMOS DE VIGO, MUTUALIDAD DE SEGUROS Y REASEGUROS A PRIMA FIJA</t>
  </si>
  <si>
    <t>C0485    SOCIEDAD DE SEGUROS SALUS, SOCIEDAD ANONIMA</t>
  </si>
  <si>
    <t>P0155    SOCIEDAD FILANTROPICA DEL COMERCIO, INDUSTRIA Y BANCA DE MADRID, MUTUALIDAD DE PREVISION SOCIAL</t>
  </si>
  <si>
    <t>P0292    SOCIEDAD FILANTROPICA MERCANTIL MATRITENSE, MUTUALIDAD DE PREVISION SOCIAL A PRIMA FIJA</t>
  </si>
  <si>
    <t>L0164    SOCIETA REALE MUTUA DI ASSICURAZIONI</t>
  </si>
  <si>
    <t>L0387    SOCIETA'CATTOLICA DI ASSICURAZIONI COOPERATIVA A.R.L</t>
  </si>
  <si>
    <t>L0434    SOCIETE D'ASSURANCES GENERALES APPLIQUEES (SAGA) LIMITED</t>
  </si>
  <si>
    <t>L0032    SOCIETE FRANCAISE D'ASSURANCE CREDIT</t>
  </si>
  <si>
    <t>L0944    SOCIETE HOSPITALIERE D'ASSURANCES MUTUELLES(SHAM)</t>
  </si>
  <si>
    <t>E0220    SOCIETE HOSPITALIERE D'ASSURANCES MUTUELLES(SHAM) SUC.ESPAÑA</t>
  </si>
  <si>
    <t>L1387    Société Mutualiste des Étudiants de la Région Parisienne (SMEREP)</t>
  </si>
  <si>
    <t>L0816    SOCIETE MUTUELLE DU BATIMENT ET DES TRAVAUX PUBLICS(SMABTP)</t>
  </si>
  <si>
    <t>L0257    SOGELIFE SA</t>
  </si>
  <si>
    <t>L0506    SOLID FORSAKRINGSAKTIEBOLAG</t>
  </si>
  <si>
    <t>M0191    SOLISS MUTUA DE SEGUROS</t>
  </si>
  <si>
    <t>C0571    SOLUNION SEGUROS DE CRÉDITO, COMPAÑIA INTERNACIONAL DE SEGUROS Y REASEGUROS, S.A.</t>
  </si>
  <si>
    <t>E0115    SOMPO JAPAN INSURANCE CO OF EUROPE LTD SUC.ESPAÑA</t>
  </si>
  <si>
    <t>L0297    SOMPO JAPAN INSURANCE COMPANY OF EUROPE LIMITED(SUC.ALEMANIA)</t>
  </si>
  <si>
    <t>L0296    SOMPO JAPAN INSURANCE COMPANY OF EUROPE LIMITED(SUC.BELGICA)</t>
  </si>
  <si>
    <t>L0298    SOMPO JAPAN INSURANCE COMPANY OF EUROPE LIMITED(SUC.PAISES BAJOS)</t>
  </si>
  <si>
    <t>L0353    SOMPO JAPAN INSURANCE COMPANY OF EUROPE LTD</t>
  </si>
  <si>
    <t>L1406    SQUARELIFE INSURANCE AG</t>
  </si>
  <si>
    <t>L0487    ST ANDREW'S LIFE ASSURANCE PLC</t>
  </si>
  <si>
    <t>L0648    ST.JAMES PLACE INTERNATIONAL PLC</t>
  </si>
  <si>
    <t>E0244    STARR EUROPE INSURANCE LIMITED, SUCURSAL EN ESPAÑA</t>
  </si>
  <si>
    <t>L1320    STARR EUROPE INSURANCE LTD</t>
  </si>
  <si>
    <t>L0615    STARSTONE  INSURANCE SE</t>
  </si>
  <si>
    <t>L1382    STEAMSHIP MUTUAL UNDERWRITING ASSOCIATION (EUROPE) LTD.</t>
  </si>
  <si>
    <t>L0852    STERLING INSURANCE COMPANY LIMITED</t>
  </si>
  <si>
    <t>L0336    STERLING LIFE LIMITED</t>
  </si>
  <si>
    <t>L0662    STEWART TITLE LIMITED</t>
  </si>
  <si>
    <t>L0911    STM LIFE ASSURANCE PCC PLC (GIBRALTAR)</t>
  </si>
  <si>
    <t>L0406    STONEBRIDGE INTERNATIONAL INSURANCE LTD</t>
  </si>
  <si>
    <t>L0173    SUN ALLIANCE &amp; LONDON INSURANCE PLC</t>
  </si>
  <si>
    <t>L0258    SUN INSURANCE OFFICE LIMITED</t>
  </si>
  <si>
    <t>L0819    SUN INSURANCE OFFICE LIMITED SUC.ITALIA</t>
  </si>
  <si>
    <t>L0234    SUN LIFE ASSURANCE COMPANY OF CANADA (UK) LIMITED</t>
  </si>
  <si>
    <t>L0166    SUNDERLAND MARINE MUTUAL INSURANCE COMPANY LIMITED</t>
  </si>
  <si>
    <t>L0831    SURESTONE INSURANCE DAC</t>
  </si>
  <si>
    <t>L0791    SV SPARKASSENVERSICHERUNG GEBAUDEVERSICHERUNG AG</t>
  </si>
  <si>
    <t>M0378    SVRNE, MUTUA DE SEGUROS Y REASEGUROS A PRIMA FIJA</t>
  </si>
  <si>
    <t>L0167    SWISS LIFE (LUXEMBOURG) S.A.</t>
  </si>
  <si>
    <t>L0771    SWISS LIFE ASSURANCE SOLUTIONS SA</t>
  </si>
  <si>
    <t>L0496    SWISS LIFE ASSURANCE(FRANCIA)</t>
  </si>
  <si>
    <t>L1075    SWISS LIFE ASSURANCES DE BIENS LIMITED COMPANY</t>
  </si>
  <si>
    <t>L0772    SWISS LIFE INSURANCE SOLUTIONS S.A (SLIS S.A)</t>
  </si>
  <si>
    <t>L0479    SWISS LIFE(LIECHTENSTEIN) AG,VADUZ</t>
  </si>
  <si>
    <t>E0179    SWISS RE EUROPE S.A SUC.ESPAÑA</t>
  </si>
  <si>
    <t>L0773    SWISS RE INTERNATIONAL S.E</t>
  </si>
  <si>
    <t>L1175    SWISS RE INTERNATIONAL SE SUC ALEMANIA</t>
  </si>
  <si>
    <t>L1181    SWISS RE INTERNATIONAL SE SUC. ESLOVAQUIA</t>
  </si>
  <si>
    <t>L1179    SWISS RE INTERNATIONAL SE SUC. PAISES BAJOS</t>
  </si>
  <si>
    <t>L1176    SWISS RE INTERNATIONAL SE SUC.DINAMARCA</t>
  </si>
  <si>
    <t>L1178    SWISS RE INTERNATIONAL SE SUC.ITALIA</t>
  </si>
  <si>
    <t>L1180    SWISS RE INTERNATIONAL SE SUC.REINO UNIDO</t>
  </si>
  <si>
    <t>E0216    SWISS RE INTERNATIONAL SE SUCURSAL EN ESPAÑA</t>
  </si>
  <si>
    <t>L0841    SWISSLIFE PREVOYANCE &amp; SANTE S.A</t>
  </si>
  <si>
    <t>L0941    SWISSPARTNERS VERSICHRUNG AG SUC.AUSTRIA</t>
  </si>
  <si>
    <t>L0782    SYNCORA GUARANTEE (U.K)</t>
  </si>
  <si>
    <t>E0151    SYNCORA GUARANTEE (UK) LTD SUC ESPAÑA</t>
  </si>
  <si>
    <t>L0462    SYNTONIA INSURANCE AG.</t>
  </si>
  <si>
    <t>L0039    TCS INSURANCE COMPANY OF IRELAND</t>
  </si>
  <si>
    <t>L0509    TELEFONICA INSURANCE S.A</t>
  </si>
  <si>
    <t>E0206    TELEFONICA INSURANCE SUC.ESPAÑA</t>
  </si>
  <si>
    <t>L0650    TELIASONERA FORSAKRING AB</t>
  </si>
  <si>
    <t>L1321    THE BRITANNIA STEAM SHIP INSURANCE ASSOCIATION EUROPE M.A.</t>
  </si>
  <si>
    <t>L0019    THE BRITANNIA STEAM SHIP INSURANCE ASSOCIATION LIMITED</t>
  </si>
  <si>
    <t>L0958    THE CARE INSURANCE COMPANY LIMITED(GIBRALTAR)</t>
  </si>
  <si>
    <t>L0800    THE GRIFFIN INSURANCE ASSOCIATION LIMITED</t>
  </si>
  <si>
    <t>L0861    THE MARINE INSURANCE COMPANY LIMITED</t>
  </si>
  <si>
    <t>L0403    THE NORTH OF ENGLAND PROTECTING AND INDEMNITY ASSOCIATION LTD</t>
  </si>
  <si>
    <t>L0443    THE OCEAN MARINE INSURANCE COMPANY LIMITED</t>
  </si>
  <si>
    <t>L0337    THE ONELIFE COMPANY S.A</t>
  </si>
  <si>
    <t>L0635    THE PRUDENTIAL ASSURANCE COMPANY LIMITED</t>
  </si>
  <si>
    <t>L1164    THE SALVATION ARMY GENERAL INSURANCE CORPORATION LTD</t>
  </si>
  <si>
    <t>L0394    THE SHIPOWNERS'MUTUAL STRIKE INSURANCE ASSOCIATION EUROPE</t>
  </si>
  <si>
    <t>L1335    THE STANDARD CLUB IRELAND DAC</t>
  </si>
  <si>
    <t>L0133    THE STANDARD CLUB UK LIMITED</t>
  </si>
  <si>
    <t>L0837    THE STEAMSHIP MUTUAL UNDERWRITING ASSOCIATION LTD</t>
  </si>
  <si>
    <t>L0242    THE TOKIO MARINE EUROPE INSURANCE LTD (UK) LIMITED</t>
  </si>
  <si>
    <t>L0023    THE TRANSMARINE MUTUAL STRIKE ASSURANCE ASSOCIATION LIMITED</t>
  </si>
  <si>
    <t>L1405    The United Kingdom Freight Demurrage and Defence Insurance (Europe) Limited</t>
  </si>
  <si>
    <t>L0597    THE UNITED KINGDOM MUTUAL STEAM SHIP ASSOCIATION (EUROPE) LIMITED</t>
  </si>
  <si>
    <t>L0398    THEMIS SOCIETE D'ASSURANCES</t>
  </si>
  <si>
    <t>E0103    TOKIO MARINE EUROPE INSURANCE LIMITED</t>
  </si>
  <si>
    <t>L1253    TOKIO MARINE EUROPE S.A SUC. ALEMANIA</t>
  </si>
  <si>
    <t>L1254    TOKIO MARINE EUROPE S.A SUC. BÉLGICA</t>
  </si>
  <si>
    <t>L1258    TOKIO MARINE EUROPE S.A SUC. IRLANDA</t>
  </si>
  <si>
    <t>L1255    TOKIO MARINE EUROPE S.A SUC.PAISES BAJOS</t>
  </si>
  <si>
    <t>E0236    TOKIO MARINE EUROPE S.A, SUC. ESPAÑA</t>
  </si>
  <si>
    <t>L1304    TOKIO MARINE EUROPE S.A.</t>
  </si>
  <si>
    <t>L1259    TOKIO MARINE EUROPE S.A. SUC NORUEGA</t>
  </si>
  <si>
    <t>L1260    TOKIO MARINE EUROPE S.A. SUC REINO UNIDO</t>
  </si>
  <si>
    <t>L1305    TOKIO MARINE EUROPE S.A. SUC. DINAMARCA</t>
  </si>
  <si>
    <t>L1256    TOKIO MARINE EUROPE S.A. SUC. FRANCIA</t>
  </si>
  <si>
    <t>L1257    TOKIO MARINE EUROPE S.A. SUC. ITALIA</t>
  </si>
  <si>
    <t>L1389    TopDanmark Forsikring A/S</t>
  </si>
  <si>
    <t>L0756    TORUS INSURANCE (UK)LTD</t>
  </si>
  <si>
    <t>L0728    TOWARZYSTWO UBEZPIECZEN EULER HERMES S.A</t>
  </si>
  <si>
    <t>L0933    TOWARZYSTWO UBEZPIECZEN I REASEKURACJI ALLIANZ POLSKA S.A</t>
  </si>
  <si>
    <t>L0654    TRANS-EUROPE ASSURANCE LIMITED</t>
  </si>
  <si>
    <t>L1005    TRANSRE LONDON LIMITED</t>
  </si>
  <si>
    <t>L0020    TRAVELERS CASUALTY AND SURETY COMPANY OF EUROPE LTD</t>
  </si>
  <si>
    <t>L0589    TRAVELERS INSURANCE COMPANY LTD</t>
  </si>
  <si>
    <t>L1192    TRAVELJIGSAW INSURANCE LIMITED</t>
  </si>
  <si>
    <t>L0621    TRINITY SQUARE INSURANCE LIMITED (GIBRALTAR)</t>
  </si>
  <si>
    <t>L1385    TRUST INTERNATIONAL INSURANCE COMPANY (CYPRUS) LTD,</t>
  </si>
  <si>
    <t>L0346    TRYG FORSIKRING A/S</t>
  </si>
  <si>
    <t>L0822    TRYG FORSIKRING A/S SUC.NORUEGA</t>
  </si>
  <si>
    <t>L0821    TRYG FORSIKRING A/S SUC.SUECIA</t>
  </si>
  <si>
    <t>L0192    TT CLUB MUTUAL INSURANCE LIMITED</t>
  </si>
  <si>
    <t>L1403    Tua Assicurazioni S.p.A</t>
  </si>
  <si>
    <t>L0985    TVM VERZEKERINGEN  N.V</t>
  </si>
  <si>
    <t>L0647    TWINCAP FORSAKRINGS AB</t>
  </si>
  <si>
    <t>L0149    U.K. INSURANCE LIMITED</t>
  </si>
  <si>
    <t>L1153    UADB COMPENSA VIENNA INSURANCE GROUP</t>
  </si>
  <si>
    <t>L1174    UADB COMPENSA VIENNA INSURANCE GROUP SUC. LETONIA</t>
  </si>
  <si>
    <t>L1173    UADB COMPENSA VIENNA INSURANCE GROUP SUC.ESTONIA</t>
  </si>
  <si>
    <t>L0450    UBS GLOBAL LIFE AG</t>
  </si>
  <si>
    <t>L0414    UBS INTERNATIONAL LIFE LIMITED</t>
  </si>
  <si>
    <t>L1334    UK P&amp;I CLUB N.V.</t>
  </si>
  <si>
    <t>M0363    UMAS, UNION MUTUA ASISTENCIAL DE SEGUROS A PRIMA FIJA</t>
  </si>
  <si>
    <t>L1345    UNA SEGUROS DE VIDA, S.A</t>
  </si>
  <si>
    <t>L1346    UNA SEGUROS, S.A</t>
  </si>
  <si>
    <t>C0637    UNICORP VIDA, COMPAÑIA DE SEGUROS Y REASEGUROS, S.A.</t>
  </si>
  <si>
    <t>L0230    UNILEVER INSURANCES N.V.</t>
  </si>
  <si>
    <t>C0631    UNION DE AUTOMOVILES CLUBS, S.A. DE SEGUROS Y REASEGUROS (UNACSA)</t>
  </si>
  <si>
    <t>C0599    UNION DEL DUERO, CIA. DE SEGUROS GENERALES, S.A.</t>
  </si>
  <si>
    <t>C0601    UNION DEL DUERO, COMPAÑIA DE SEGUROS DE VIDA, S.A.</t>
  </si>
  <si>
    <t>P0285    UNION ESPAÑOLA DE CONDUCTORES DE AUTOMOVILES, MUTUALIDAD DE PREVISION SOCIAL A PRIMA FIJA</t>
  </si>
  <si>
    <t>L0302    UNION KRANKENVERSICHERUNG AG</t>
  </si>
  <si>
    <t>C0208    UNION MEDICA LA FUENCISLA, S.A. COMPAÑIA DE SEGUROS.</t>
  </si>
  <si>
    <t>L0807    UNION REISEVERSICHERUNG AG</t>
  </si>
  <si>
    <t>L0808    UNION REISEVERSICHERUNG AG SUC.REINO UNIDO</t>
  </si>
  <si>
    <t>P2300    UNIÓN SANITARIA MEDICO-QUIRURGICA, MUTUALIDAD DE PREVISIÓN SOCIAL</t>
  </si>
  <si>
    <t>L0343    UNIPOL ASSICURAZIONI S.P.A.</t>
  </si>
  <si>
    <t>L0121    UNIPOLSAI ASSICURAZIONI S.P.A</t>
  </si>
  <si>
    <t>L0416    UNIQA OSTERREICH VERSICHERUNGEN AG</t>
  </si>
  <si>
    <t>L0885    UNIQA VERSICHERUNG AKTIENGESELLSCHAFT</t>
  </si>
  <si>
    <t>L0646    UNITED KINGDOM FREIGHT DEMURRAGE AND DEFENCE ASSOCIATION</t>
  </si>
  <si>
    <t>L1213    UNITEDHEALTHCARE INSURANCE DESIGNATED ACTIVITY COMPANY</t>
  </si>
  <si>
    <t>L1220    UNOFI ASSURANCES</t>
  </si>
  <si>
    <t>L0392    UPS INTERNATIONAL INSURANCE LIMITED</t>
  </si>
  <si>
    <t>L0106    USAA LIMITED (UNITED SERVICES AUTOMOBILE ASSOCIATION)</t>
  </si>
  <si>
    <t>L1319    USAA S.A</t>
  </si>
  <si>
    <t>L1315    USAA S.A SUC ALEMANIA</t>
  </si>
  <si>
    <t>L0466    UTMOST PanEurope dac</t>
  </si>
  <si>
    <t>L0220    VABIS FORSAKRINGSAKTIEBOLAG</t>
  </si>
  <si>
    <t>L1393    Vakuutusosakeyhtiö Bothnia lnternational</t>
  </si>
  <si>
    <t>L0272    VALORLIFE LEVENSVERSICHERUNGS-AKTIENGESELLSCHAFT</t>
  </si>
  <si>
    <t>L0598    VATRYGGINGAFELAG ISLANDS HF</t>
  </si>
  <si>
    <t>L1118    VAV VERSICHERUNGS-AKTIENGESELLSCHAFT</t>
  </si>
  <si>
    <t>L1398    Vereinigte Tierversicherung Gesellschaft a.G</t>
  </si>
  <si>
    <t>C0785    VERTI ASEGURADORA, COMPAÑÍA DE SEGUROS Y REASEGUROS, S.A.</t>
  </si>
  <si>
    <t>L0225    VESTA FORSIKRING AS</t>
  </si>
  <si>
    <t>L0527    VHV ALLGEMINE VERSICHERUNG A.G</t>
  </si>
  <si>
    <t>L1140    VICTORIA SEGUROS DE VIDA, S.A</t>
  </si>
  <si>
    <t>L1128    VICTORIA SEGUROS, S.A</t>
  </si>
  <si>
    <t>C0611    VIDA CAIXA, S.A. DE SEGUROS Y REASEGUROS</t>
  </si>
  <si>
    <t>L0829    VIENNA INSURANCE GROUP AG WIENER VERSICHERUNG GRUPPE</t>
  </si>
  <si>
    <t>L0471    VIENNA-LIFE LEBENSVERSICHERUNG AG</t>
  </si>
  <si>
    <t>L1199    VIG RE ZAJIST'OVNA A.S</t>
  </si>
  <si>
    <t>L0683    VISENTA FORSAKRINGSAKTIEBOLAG</t>
  </si>
  <si>
    <t>L0640    VISHAY INSURANCE LIMITED</t>
  </si>
  <si>
    <t>L0974    VITAL BLUE INSURANCE LIMITED</t>
  </si>
  <si>
    <t>C0215    VITAL SEGURO, S.A.</t>
  </si>
  <si>
    <t>L0371    VITIS LIFE S.A</t>
  </si>
  <si>
    <t>L1380    VIVAT Schaderverzekeringen N.V.</t>
  </si>
  <si>
    <t>L0886    VOLKSWAGEN INSURANCE COMPANY LIMITED</t>
  </si>
  <si>
    <t>L0895    VOLKSWAGEN VERSICHERUNG AG</t>
  </si>
  <si>
    <t>L1349    VOLKSWAGEN VERSICHERUNG AG, BRAUNSCHWEIG</t>
  </si>
  <si>
    <t>L1002    VOLKSWAGEN VERSICHERUNG AKTIENGESELLSCHAFT SUC FRANCIA</t>
  </si>
  <si>
    <t>L0472    VOLVO GROUP INSURANCE FORSAKRINGSAKTIEBOLAG</t>
  </si>
  <si>
    <t>L1163    W.R. BERKLEY EUROPE AG SUC. SUECIA</t>
  </si>
  <si>
    <t>L1047    W.R. BERKLEY EUROPE AG SUC.ALEMANIA</t>
  </si>
  <si>
    <t>L0827    W.R. BERKLEY INSURANCE (EUROPE) LIMITED SUC.NORUEGA</t>
  </si>
  <si>
    <t>E0166    W.R. BERKLEY INSURANCE (EUROPE)LIMITED SUC.EN ESPAÑA</t>
  </si>
  <si>
    <t>L0796    W.R.BERKLEY INSURANCE (EUROPE) LIMITED</t>
  </si>
  <si>
    <t>L0567    WAGRAM INSURANCE COMPANY LIMITED</t>
  </si>
  <si>
    <t>L0645    WAKAM</t>
  </si>
  <si>
    <t>L0838    WALDENBURGER VERSICHERUNG AG</t>
  </si>
  <si>
    <t>L0499    WEALINS S.A.</t>
  </si>
  <si>
    <t>L0842    WEALTH-ASSURANCE AG</t>
  </si>
  <si>
    <t>L1081    WERTGARANTIE  SOCIETAS EUROPEA</t>
  </si>
  <si>
    <t>L0785    WESTFALISCHE PROVINZIAL VERSICHERUNG AKTIENGESELLSCHAFT</t>
  </si>
  <si>
    <t>L1182    WHITE HORSE INSURANCE IRELAND DAC</t>
  </si>
  <si>
    <t>L0770    WHITE ROCK INSURANCE (EUROPE) PCC LIMITED MALTA</t>
  </si>
  <si>
    <t>L0386    WHITE ROCK INSURANCE (GIBRALTAR) PCC LIMITED</t>
  </si>
  <si>
    <t>L0495    WIENER STADTISCHE VERSICHERUNG AG VIENNA INSURANCE GROUP</t>
  </si>
  <si>
    <t>L0636    WINDSOR LIFE ASSURANCE COMPANY LIMITED</t>
  </si>
  <si>
    <t>L0018    WsRTTEMBERGISCHE VERSICHERUNG AKTIENGESELLSCHAFT</t>
  </si>
  <si>
    <t>L0303    WURZBURGER VERSICHERUNG AKTIENGESELLSCHAFT</t>
  </si>
  <si>
    <t>L0553    XL CATLIN INSURANCE COMPANY UK LIMITED</t>
  </si>
  <si>
    <t>E0134    XL INSURANCE CO SE, SUCURSAL EN ESPAÑA</t>
  </si>
  <si>
    <t>L0362    XL INSURANCE COMPANY SE</t>
  </si>
  <si>
    <t>L1354    XL INSURANCE COMPANY SE (SUCURSAL EN ALEMANIA)</t>
  </si>
  <si>
    <t>L1364    XL INSURANCE COMPANY SE (SUCURSAL EN AUSTRIA)</t>
  </si>
  <si>
    <t>L1355    XL INSURANCE COMPANY SE (SUCURSAL EN FRANCIA)</t>
  </si>
  <si>
    <t>L1357    XL INSURANCE COMPANY SE (SUCURSAL EN ITALIA)</t>
  </si>
  <si>
    <t>L1353    XL INSURANCE COMPANY SE (SUCURSAL EN PAÍSES BAJOS)</t>
  </si>
  <si>
    <t>L1356    XL INSURANCE COMPANY SE (SUCURSAL EN SUECIA)</t>
  </si>
  <si>
    <t>E0187    XL RE EUROPE LIMITED SUC.ESPAÑA</t>
  </si>
  <si>
    <t>L0547    YARA INSURANCE LIMITED</t>
  </si>
  <si>
    <t>L1152    YOUPLUS ASSURANCE AG</t>
  </si>
  <si>
    <t>L1372    ZAVAROVALNICA SAVA, D.D.</t>
  </si>
  <si>
    <t>L0694    ZAVAROVALNICA TRIGLAV D.D</t>
  </si>
  <si>
    <t>L1053    ZILVEREN KRUIS ZIEKTEKOSTENVERZEKERINGEN N.V.</t>
  </si>
  <si>
    <t>L1050    ZILVEREN KRUIS ZORGVERZEKERINGEN N.V</t>
  </si>
  <si>
    <t>L1404    ZK LEV INS AD</t>
  </si>
  <si>
    <t>L0140    ZURICH EUROLIFE S.A.</t>
  </si>
  <si>
    <t>L0609    ZURICH INSURANCE PLC (SUC.BELGICA)</t>
  </si>
  <si>
    <t>L0592    ZURICH INSURANCE PLC (SUC.REINO UNIDO)</t>
  </si>
  <si>
    <t>L1368    ZURICH INSURANCE PLC (SUCURSAL EN IRLANDA)</t>
  </si>
  <si>
    <t>L0792    ZURICH INSURANCE PLC SUC. ALEMANIA</t>
  </si>
  <si>
    <t>E0189    ZURICH INSURANCE PLC SUC.ESPAÑA</t>
  </si>
  <si>
    <t>L0763    ZURICH INSURANCE PLC SUC.PORTUGAL</t>
  </si>
  <si>
    <t>L0687    ZURICH INSURANCE PLC, SUC.DINAMARCA</t>
  </si>
  <si>
    <t>L0501    ZURICH INSURANCE PLC.</t>
  </si>
  <si>
    <t>L0595    ZURICH INSURANCE PLC.(SUC.FINLANDIA)</t>
  </si>
  <si>
    <t>L0593    ZURICH INSURANCE PLC.(SUC.FRANCIA)</t>
  </si>
  <si>
    <t>L0607    ZURICH INSURANCE PLC.(SUC.ITALIA)</t>
  </si>
  <si>
    <t>L0608    ZURICH INSURANCE PLC.(SUC.PAISES BAJOS)</t>
  </si>
  <si>
    <t>L0594    ZURICH INSURANCE PLC.(SUC.SUECIA)</t>
  </si>
  <si>
    <t>L0688    ZURICH INSURANCE PLC.SUC.NORUEGA</t>
  </si>
  <si>
    <t>L0869    ZURICH LIFE ASSURANCE PLC</t>
  </si>
  <si>
    <t>L0339    ZURICH VERSICHERUNGS AKTIENGESELLSCHAFT</t>
  </si>
  <si>
    <t>C0039    ZURICH VIDA, COMPAÑIA DE SEGUROS Y REASEGUROS, S.A.</t>
  </si>
  <si>
    <t>L0537    ZURITEL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</si>
</sst>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000"/>
    <numFmt numFmtId="166" formatCode="#,##0&quot; €&quot;"/>
    <numFmt numFmtId="167" formatCode="dd/mmm"/>
  </numFmts>
  <fonts count="18" x14ac:knownFonts="1"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8"/>
      <color rgb="FF000000"/>
      <name val="Tahoma"/>
      <family val="2"/>
      <charset val="1"/>
    </font>
    <font>
      <sz val="8"/>
      <color rgb="FF000000"/>
      <name val="Arial Narrow"/>
      <family val="2"/>
      <charset val="1"/>
    </font>
    <font>
      <b/>
      <sz val="11"/>
      <name val="Calibri"/>
      <family val="2"/>
      <charset val="1"/>
    </font>
    <font>
      <sz val="11"/>
      <color rgb="FF000000"/>
      <name val="Arial Narrow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/>
    <xf numFmtId="0" fontId="2" fillId="0" borderId="0" applyBorder="0" applyProtection="0"/>
    <xf numFmtId="0" fontId="17" fillId="0" borderId="0" applyBorder="0" applyProtection="0"/>
  </cellStyleXfs>
  <cellXfs count="189">
    <xf numFmtId="0" fontId="0" fillId="0" borderId="0" xfId="0"/>
    <xf numFmtId="0" fontId="0" fillId="0" borderId="13" xfId="0" applyFont="1" applyBorder="1" applyAlignment="1"/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vertical="center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 indent="1"/>
      <protection locked="0"/>
    </xf>
    <xf numFmtId="0" fontId="0" fillId="0" borderId="2" xfId="0" applyFont="1" applyBorder="1" applyAlignment="1"/>
    <xf numFmtId="0" fontId="3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Font="1" applyBorder="1"/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justify" vertic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6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1" xfId="0" applyBorder="1" applyAlignment="1"/>
    <xf numFmtId="166" fontId="0" fillId="0" borderId="11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right" indent="12"/>
    </xf>
    <xf numFmtId="0" fontId="0" fillId="0" borderId="4" xfId="0" applyBorder="1" applyAlignment="1">
      <alignment horizontal="right" indent="12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right" indent="1"/>
      <protection locked="0"/>
    </xf>
    <xf numFmtId="0" fontId="0" fillId="2" borderId="1" xfId="0" applyFill="1" applyBorder="1" applyAlignment="1">
      <alignment horizontal="right" indent="1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 indent="12"/>
    </xf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5" fillId="0" borderId="0" xfId="0" applyFont="1"/>
    <xf numFmtId="0" fontId="16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1" xfId="0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</xf>
    <xf numFmtId="0" fontId="0" fillId="0" borderId="2" xfId="0" applyBorder="1" applyAlignment="1" applyProtection="1">
      <protection locked="0"/>
    </xf>
    <xf numFmtId="0" fontId="0" fillId="0" borderId="10" xfId="0" applyFont="1" applyBorder="1" applyAlignment="1" applyProtection="1">
      <alignment horizontal="justify" vertical="center" wrapText="1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</xf>
    <xf numFmtId="0" fontId="0" fillId="0" borderId="10" xfId="0" applyFont="1" applyBorder="1" applyAlignment="1" applyProtection="1">
      <alignment horizontal="justify" wrapText="1"/>
    </xf>
    <xf numFmtId="0" fontId="0" fillId="0" borderId="4" xfId="0" applyBorder="1" applyAlignment="1" applyProtection="1">
      <protection locked="0"/>
    </xf>
    <xf numFmtId="0" fontId="0" fillId="0" borderId="0" xfId="0" applyFont="1" applyBorder="1" applyAlignment="1"/>
    <xf numFmtId="166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wrapText="1"/>
    </xf>
    <xf numFmtId="0" fontId="0" fillId="0" borderId="1" xfId="0" applyBorder="1" applyAlignment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right" indent="12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indent="7"/>
    </xf>
    <xf numFmtId="0" fontId="0" fillId="0" borderId="1" xfId="0" applyBorder="1" applyAlignment="1" applyProtection="1">
      <alignment horizontal="center" vertical="center" indent="1"/>
      <protection locked="0"/>
    </xf>
    <xf numFmtId="166" fontId="0" fillId="0" borderId="4" xfId="0" applyNumberFormat="1" applyBorder="1" applyAlignment="1" applyProtection="1">
      <alignment horizontal="right" indent="5"/>
      <protection locked="0"/>
    </xf>
    <xf numFmtId="0" fontId="0" fillId="0" borderId="16" xfId="0" applyBorder="1" applyAlignment="1" applyProtection="1">
      <alignment horizontal="right" indent="7"/>
      <protection locked="0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indent="7"/>
    </xf>
    <xf numFmtId="0" fontId="3" fillId="2" borderId="3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right" indent="5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right" indent="5"/>
      <protection locked="0"/>
    </xf>
    <xf numFmtId="166" fontId="0" fillId="0" borderId="1" xfId="0" applyNumberFormat="1" applyBorder="1" applyAlignment="1" applyProtection="1">
      <alignment horizontal="right" indent="7"/>
      <protection locked="0"/>
    </xf>
    <xf numFmtId="0" fontId="0" fillId="0" borderId="1" xfId="0" applyBorder="1" applyAlignment="1" applyProtection="1">
      <alignment horizontal="right" indent="7"/>
      <protection locked="0"/>
    </xf>
    <xf numFmtId="166" fontId="0" fillId="0" borderId="1" xfId="0" applyNumberFormat="1" applyBorder="1" applyAlignment="1" applyProtection="1">
      <alignment horizontal="right" indent="9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166" fontId="0" fillId="3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right" indent="4"/>
      <protection locked="0"/>
    </xf>
    <xf numFmtId="166" fontId="0" fillId="0" borderId="1" xfId="0" applyNumberFormat="1" applyBorder="1" applyAlignment="1" applyProtection="1">
      <alignment horizontal="right" indent="5"/>
      <protection locked="0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ill="1" applyBorder="1" applyAlignment="1" applyProtection="1">
      <alignment horizontal="right" indent="5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66" fontId="0" fillId="0" borderId="1" xfId="0" applyNumberFormat="1" applyBorder="1" applyAlignment="1" applyProtection="1">
      <alignment horizontal="right" vertical="center" indent="4"/>
      <protection locked="0"/>
    </xf>
    <xf numFmtId="2" fontId="0" fillId="3" borderId="1" xfId="0" applyNumberFormat="1" applyFill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 indent="5"/>
    </xf>
    <xf numFmtId="166" fontId="0" fillId="0" borderId="1" xfId="0" applyNumberFormat="1" applyBorder="1" applyAlignment="1" applyProtection="1">
      <alignment horizontal="right" vertical="center" indent="5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right" indent="4"/>
    </xf>
    <xf numFmtId="2" fontId="0" fillId="2" borderId="1" xfId="0" applyNumberFormat="1" applyFill="1" applyBorder="1" applyAlignment="1" applyProtection="1">
      <alignment horizontal="right" indent="5"/>
    </xf>
    <xf numFmtId="166" fontId="0" fillId="2" borderId="1" xfId="0" applyNumberFormat="1" applyFill="1" applyBorder="1" applyAlignment="1" applyProtection="1">
      <alignment horizontal="right"/>
    </xf>
    <xf numFmtId="0" fontId="0" fillId="3" borderId="1" xfId="0" applyFont="1" applyFill="1" applyBorder="1" applyAlignment="1">
      <alignment horizontal="left" indent="1"/>
    </xf>
    <xf numFmtId="166" fontId="0" fillId="0" borderId="1" xfId="0" applyNumberFormat="1" applyBorder="1" applyAlignment="1" applyProtection="1">
      <alignment horizontal="right" indent="11"/>
      <protection locked="0"/>
    </xf>
    <xf numFmtId="4" fontId="0" fillId="3" borderId="1" xfId="0" applyNumberFormat="1" applyFill="1" applyBorder="1" applyAlignment="1" applyProtection="1">
      <alignment horizontal="right" indent="9"/>
    </xf>
    <xf numFmtId="166" fontId="0" fillId="0" borderId="1" xfId="0" applyNumberFormat="1" applyBorder="1" applyAlignment="1" applyProtection="1">
      <alignment horizontal="right" indent="15"/>
      <protection locked="0"/>
    </xf>
    <xf numFmtId="166" fontId="0" fillId="2" borderId="1" xfId="0" applyNumberFormat="1" applyFill="1" applyBorder="1" applyAlignment="1" applyProtection="1">
      <alignment horizontal="right" indent="15"/>
    </xf>
    <xf numFmtId="4" fontId="0" fillId="2" borderId="1" xfId="0" applyNumberFormat="1" applyFill="1" applyBorder="1" applyAlignment="1" applyProtection="1">
      <alignment horizontal="right" indent="12"/>
    </xf>
    <xf numFmtId="0" fontId="0" fillId="2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/>
    <xf numFmtId="166" fontId="3" fillId="3" borderId="1" xfId="0" applyNumberFormat="1" applyFont="1" applyFill="1" applyBorder="1" applyAlignment="1" applyProtection="1">
      <alignment horizontal="right" indent="12"/>
    </xf>
    <xf numFmtId="0" fontId="0" fillId="0" borderId="1" xfId="0" applyFont="1" applyBorder="1" applyAlignment="1"/>
    <xf numFmtId="166" fontId="0" fillId="3" borderId="1" xfId="0" applyNumberFormat="1" applyFill="1" applyBorder="1" applyAlignment="1" applyProtection="1">
      <alignment horizontal="right" indent="12"/>
    </xf>
    <xf numFmtId="0" fontId="3" fillId="0" borderId="1" xfId="0" applyFont="1" applyBorder="1" applyAlignment="1">
      <alignment horizontal="left" vertical="center"/>
    </xf>
    <xf numFmtId="166" fontId="3" fillId="3" borderId="1" xfId="0" applyNumberFormat="1" applyFont="1" applyFill="1" applyBorder="1" applyAlignment="1" applyProtection="1">
      <alignment horizontal="right" vertical="center" indent="12"/>
    </xf>
    <xf numFmtId="166" fontId="0" fillId="0" borderId="1" xfId="0" applyNumberFormat="1" applyBorder="1" applyAlignment="1" applyProtection="1">
      <alignment horizontal="center" vertical="center" indent="9"/>
      <protection locked="0"/>
    </xf>
    <xf numFmtId="166" fontId="3" fillId="2" borderId="1" xfId="0" applyNumberFormat="1" applyFont="1" applyFill="1" applyBorder="1" applyAlignment="1" applyProtection="1">
      <alignment horizontal="right" vertical="center" indent="12"/>
    </xf>
    <xf numFmtId="166" fontId="0" fillId="3" borderId="1" xfId="0" applyNumberFormat="1" applyFont="1" applyFill="1" applyBorder="1" applyAlignment="1" applyProtection="1">
      <alignment horizontal="right" indent="12"/>
    </xf>
    <xf numFmtId="166" fontId="9" fillId="0" borderId="1" xfId="0" applyNumberFormat="1" applyFont="1" applyBorder="1" applyAlignment="1" applyProtection="1">
      <alignment horizontal="right" indent="9"/>
      <protection locked="0"/>
    </xf>
    <xf numFmtId="166" fontId="3" fillId="2" borderId="1" xfId="0" applyNumberFormat="1" applyFont="1" applyFill="1" applyBorder="1" applyAlignment="1" applyProtection="1">
      <alignment horizontal="right" indent="12"/>
    </xf>
    <xf numFmtId="166" fontId="0" fillId="0" borderId="1" xfId="0" applyNumberFormat="1" applyFont="1" applyBorder="1" applyAlignment="1" applyProtection="1">
      <alignment horizontal="right" indent="12"/>
      <protection locked="0"/>
    </xf>
    <xf numFmtId="166" fontId="0" fillId="0" borderId="1" xfId="0" applyNumberFormat="1" applyBorder="1" applyAlignment="1" applyProtection="1">
      <alignment horizontal="right" indent="12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5"/>
    </xf>
    <xf numFmtId="166" fontId="2" fillId="2" borderId="1" xfId="0" applyNumberFormat="1" applyFont="1" applyFill="1" applyBorder="1" applyAlignment="1">
      <alignment horizontal="right" indent="15"/>
    </xf>
    <xf numFmtId="0" fontId="3" fillId="2" borderId="0" xfId="0" applyFont="1" applyFill="1" applyBorder="1" applyAlignment="1">
      <alignment horizontal="left" wrapText="1"/>
    </xf>
  </cellXfs>
  <cellStyles count="4">
    <cellStyle name="AVISO_CELDA" xfId="1"/>
    <cellStyle name="ESTILO_AVISO_CELDA" xfId="2"/>
    <cellStyle name="Normal" xfId="0" builtinId="0"/>
    <cellStyle name="Sin título1" xfId="3"/>
  </cellStyles>
  <dxfs count="11">
    <dxf>
      <font>
        <b/>
        <i val="0"/>
        <strike val="0"/>
        <u val="none"/>
        <sz val="14"/>
        <color rgb="FFFF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/>
        <i val="0"/>
        <sz val="14"/>
        <color rgb="FFFF0000"/>
        <name val="Calibri"/>
      </font>
    </dxf>
    <dxf>
      <font>
        <b/>
        <i val="0"/>
        <sz val="14"/>
        <color rgb="FFFF0000"/>
        <name val="Calibri"/>
      </font>
    </dxf>
    <dxf>
      <font>
        <b/>
        <i val="0"/>
        <sz val="14"/>
        <color rgb="FFFF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10080</xdr:colOff>
      <xdr:row>0</xdr:row>
      <xdr:rowOff>151920</xdr:rowOff>
    </xdr:from>
    <xdr:to>
      <xdr:col>22</xdr:col>
      <xdr:colOff>63360</xdr:colOff>
      <xdr:row>4</xdr:row>
      <xdr:rowOff>63000</xdr:rowOff>
    </xdr:to>
    <xdr:sp macro="" textlink="">
      <xdr:nvSpPr>
        <xdr:cNvPr id="2" name="CustomShape 1"/>
        <xdr:cNvSpPr/>
      </xdr:nvSpPr>
      <xdr:spPr>
        <a:xfrm>
          <a:off x="5220720" y="151920"/>
          <a:ext cx="4305960" cy="713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Anexo II.- Modelo 2. </a:t>
          </a:r>
          <a:endParaRPr lang="es-ES" sz="13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Declaración estadístico-contable </a:t>
          </a:r>
          <a:endParaRPr lang="es-ES" sz="13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para sociedades de correduría de seguros</a:t>
          </a:r>
          <a:endParaRPr lang="es-ES" sz="13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20520</xdr:colOff>
      <xdr:row>0</xdr:row>
      <xdr:rowOff>66600</xdr:rowOff>
    </xdr:from>
    <xdr:to>
      <xdr:col>11</xdr:col>
      <xdr:colOff>366840</xdr:colOff>
      <xdr:row>5</xdr:row>
      <xdr:rowOff>3540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8240" y="66600"/>
          <a:ext cx="4296240" cy="929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S413"/>
  <sheetViews>
    <sheetView showGridLines="0" tabSelected="1" zoomScaleNormal="100" workbookViewId="0">
      <selection activeCell="H10" sqref="H10"/>
    </sheetView>
  </sheetViews>
  <sheetFormatPr baseColWidth="10" defaultColWidth="5.5703125" defaultRowHeight="15" x14ac:dyDescent="0.25"/>
  <cols>
    <col min="10" max="10" width="6.42578125" customWidth="1"/>
    <col min="12" max="12" width="6.85546875" customWidth="1"/>
    <col min="18" max="18" width="6.85546875" customWidth="1"/>
    <col min="20" max="20" width="11.5703125" customWidth="1"/>
    <col min="22" max="22" width="8.85546875" customWidth="1"/>
  </cols>
  <sheetData>
    <row r="3" spans="2:23" x14ac:dyDescent="0.25">
      <c r="N3" s="15"/>
      <c r="O3" s="15"/>
      <c r="P3" s="15"/>
      <c r="Q3" s="15"/>
      <c r="R3" s="15"/>
      <c r="S3" s="15"/>
      <c r="U3" s="16"/>
      <c r="V3" s="16"/>
    </row>
    <row r="4" spans="2:23" x14ac:dyDescent="0.25">
      <c r="N4" s="15"/>
      <c r="O4" s="15"/>
      <c r="P4" s="15"/>
      <c r="Q4" s="15"/>
      <c r="R4" s="15"/>
      <c r="S4" s="15"/>
      <c r="U4" s="16"/>
      <c r="V4" s="16"/>
    </row>
    <row r="7" spans="2:23" x14ac:dyDescent="0.25"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23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10" spans="2:23" x14ac:dyDescent="0.25">
      <c r="B10" s="13" t="s">
        <v>1</v>
      </c>
      <c r="C10" s="13"/>
      <c r="D10" s="13"/>
      <c r="E10" s="13"/>
      <c r="F10" s="13"/>
      <c r="G10" s="17" t="s">
        <v>2</v>
      </c>
      <c r="H10" s="18"/>
      <c r="I10" s="17" t="s">
        <v>3</v>
      </c>
      <c r="J10" s="19"/>
    </row>
    <row r="12" spans="2:23" x14ac:dyDescent="0.25">
      <c r="B12" s="14" t="s">
        <v>4</v>
      </c>
      <c r="C12" s="12" t="s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 t="s">
        <v>6</v>
      </c>
      <c r="V12" s="12"/>
      <c r="W12" s="12"/>
    </row>
    <row r="13" spans="2:23" x14ac:dyDescent="0.25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0"/>
      <c r="V13" s="10"/>
      <c r="W13" s="10"/>
    </row>
    <row r="14" spans="2:23" x14ac:dyDescent="0.25">
      <c r="B14" s="9" t="s">
        <v>7</v>
      </c>
      <c r="C14" s="8" t="s">
        <v>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x14ac:dyDescent="0.25">
      <c r="B15" s="9"/>
      <c r="C15" s="21" t="s">
        <v>9</v>
      </c>
      <c r="D15" s="12" t="s">
        <v>10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 t="s">
        <v>11</v>
      </c>
      <c r="T15" s="21" t="s">
        <v>12</v>
      </c>
      <c r="U15" s="21" t="s">
        <v>13</v>
      </c>
      <c r="V15" s="21" t="s">
        <v>14</v>
      </c>
      <c r="W15" s="21" t="s">
        <v>15</v>
      </c>
    </row>
    <row r="16" spans="2:23" x14ac:dyDescent="0.25">
      <c r="B16" s="9"/>
      <c r="C16" s="2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20"/>
      <c r="U16" s="20"/>
      <c r="V16" s="20"/>
      <c r="W16" s="20"/>
    </row>
    <row r="17" spans="2:23" x14ac:dyDescent="0.25">
      <c r="B17" s="9"/>
      <c r="C17" s="12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17</v>
      </c>
      <c r="T17" s="12"/>
      <c r="U17" s="12"/>
      <c r="V17" s="12" t="s">
        <v>18</v>
      </c>
      <c r="W17" s="12"/>
    </row>
    <row r="18" spans="2:23" x14ac:dyDescent="0.2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/>
      <c r="T18" s="10"/>
      <c r="U18" s="10"/>
      <c r="V18" s="6"/>
      <c r="W18" s="6"/>
    </row>
    <row r="19" spans="2:23" x14ac:dyDescent="0.25">
      <c r="B19" s="9"/>
      <c r="C19" s="12" t="s">
        <v>19</v>
      </c>
      <c r="D19" s="12"/>
      <c r="E19" s="12"/>
      <c r="F19" s="12"/>
      <c r="G19" s="12"/>
      <c r="H19" s="12"/>
      <c r="I19" s="12"/>
      <c r="J19" s="12" t="s">
        <v>20</v>
      </c>
      <c r="K19" s="12"/>
      <c r="L19" s="12"/>
      <c r="M19" s="12"/>
      <c r="N19" s="12"/>
      <c r="O19" s="12"/>
      <c r="P19" s="12"/>
      <c r="Q19" s="12" t="s">
        <v>21</v>
      </c>
      <c r="R19" s="12"/>
      <c r="S19" s="12"/>
      <c r="T19" s="12"/>
      <c r="U19" s="12"/>
      <c r="V19" s="12"/>
      <c r="W19" s="12"/>
    </row>
    <row r="20" spans="2:23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x14ac:dyDescent="0.25">
      <c r="B21" s="9"/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 t="s">
        <v>23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 x14ac:dyDescent="0.2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4" spans="2:23" x14ac:dyDescent="0.25">
      <c r="B24" s="14" t="s">
        <v>24</v>
      </c>
      <c r="C24" s="5" t="s">
        <v>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3"/>
      <c r="Q24" s="23"/>
      <c r="R24" s="23"/>
      <c r="S24" s="23"/>
      <c r="T24" s="23"/>
      <c r="U24" s="23"/>
      <c r="V24" s="23"/>
      <c r="W24" s="24"/>
    </row>
    <row r="25" spans="2:23" x14ac:dyDescent="0.25"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5"/>
      <c r="Q25" s="26" t="s">
        <v>26</v>
      </c>
      <c r="R25" s="27"/>
      <c r="S25" s="25"/>
      <c r="T25" s="26" t="s">
        <v>27</v>
      </c>
      <c r="U25" s="27"/>
      <c r="V25" s="27"/>
      <c r="W25" s="28"/>
    </row>
    <row r="26" spans="2:23" x14ac:dyDescent="0.25"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9"/>
      <c r="Q26" s="29"/>
      <c r="R26" s="29"/>
      <c r="S26" s="29"/>
      <c r="T26" s="29"/>
      <c r="U26" s="29"/>
      <c r="V26" s="29"/>
      <c r="W26" s="30"/>
    </row>
    <row r="27" spans="2:23" ht="15" customHeight="1" x14ac:dyDescent="0.25">
      <c r="B27" s="4" t="s">
        <v>28</v>
      </c>
      <c r="C27" s="8" t="s">
        <v>29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2:23" x14ac:dyDescent="0.25">
      <c r="B28" s="4"/>
      <c r="C28" s="12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x14ac:dyDescent="0.2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4"/>
      <c r="C30" s="2" t="s">
        <v>31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x14ac:dyDescent="0.2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4"/>
      <c r="C32" s="1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17</v>
      </c>
      <c r="R32" s="1"/>
      <c r="S32" s="1"/>
      <c r="T32" s="12" t="s">
        <v>32</v>
      </c>
      <c r="U32" s="12"/>
      <c r="V32" s="12" t="s">
        <v>33</v>
      </c>
      <c r="W32" s="12"/>
    </row>
    <row r="33" spans="2:23" x14ac:dyDescent="0.25">
      <c r="B33" s="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0"/>
      <c r="R33" s="10"/>
      <c r="S33" s="10"/>
      <c r="T33" s="6"/>
      <c r="U33" s="6"/>
      <c r="V33" s="6"/>
      <c r="W33" s="6"/>
    </row>
    <row r="35" spans="2:23" x14ac:dyDescent="0.25">
      <c r="B35" s="14" t="s">
        <v>34</v>
      </c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</row>
    <row r="36" spans="2:23" x14ac:dyDescent="0.25">
      <c r="B36" s="14"/>
      <c r="C36" s="79" t="s">
        <v>35</v>
      </c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2:23" x14ac:dyDescent="0.25">
      <c r="B37" s="9" t="s">
        <v>36</v>
      </c>
      <c r="C37" s="81" t="s">
        <v>37</v>
      </c>
      <c r="D37" s="81"/>
      <c r="E37" s="81"/>
      <c r="F37" s="81"/>
      <c r="G37" s="81"/>
      <c r="H37" s="81"/>
      <c r="I37" s="81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2:23" x14ac:dyDescent="0.25">
      <c r="B38" s="9"/>
      <c r="C38" s="81" t="s">
        <v>38</v>
      </c>
      <c r="D38" s="81"/>
      <c r="E38" s="81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2:23" x14ac:dyDescent="0.25">
      <c r="B39" s="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35"/>
      <c r="U39" s="35"/>
      <c r="V39" s="35"/>
      <c r="W39" s="36"/>
    </row>
    <row r="40" spans="2:23" x14ac:dyDescent="0.25">
      <c r="B40" s="9"/>
      <c r="C40" s="81" t="s">
        <v>39</v>
      </c>
      <c r="D40" s="81"/>
      <c r="E40" s="81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5"/>
      <c r="Q40" s="35"/>
      <c r="R40" s="35"/>
      <c r="S40" s="35"/>
      <c r="T40" s="35"/>
      <c r="U40" s="35"/>
      <c r="V40" s="35"/>
      <c r="W40" s="36"/>
    </row>
    <row r="41" spans="2:23" x14ac:dyDescent="0.25">
      <c r="B41" s="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</row>
    <row r="42" spans="2:23" ht="15" customHeight="1" x14ac:dyDescent="0.25">
      <c r="B42" s="9"/>
      <c r="C42" s="83" t="s">
        <v>40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2:23" x14ac:dyDescent="0.25">
      <c r="B43" s="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2:23" x14ac:dyDescent="0.25">
      <c r="B44" s="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</row>
    <row r="45" spans="2:23" x14ac:dyDescent="0.25">
      <c r="B45" s="9"/>
      <c r="C45" s="81" t="s">
        <v>41</v>
      </c>
      <c r="D45" s="81"/>
      <c r="E45" s="81"/>
      <c r="F45" s="81"/>
      <c r="G45" s="84"/>
      <c r="H45" s="84"/>
      <c r="I45" s="84"/>
      <c r="J45" s="85" t="s">
        <v>42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2:23" x14ac:dyDescent="0.25">
      <c r="B46" s="9"/>
      <c r="C46" s="34"/>
      <c r="D46" s="39"/>
      <c r="E46" s="39"/>
      <c r="F46" s="39"/>
      <c r="G46" s="40"/>
      <c r="H46" s="40"/>
      <c r="I46" s="40"/>
      <c r="J46" s="3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1"/>
    </row>
    <row r="47" spans="2:23" x14ac:dyDescent="0.25">
      <c r="B47" s="9"/>
      <c r="C47" s="34"/>
      <c r="D47" s="86" t="s">
        <v>43</v>
      </c>
      <c r="E47" s="86"/>
      <c r="F47" s="86"/>
      <c r="G47" s="86"/>
      <c r="H47" s="86"/>
      <c r="I47" s="86"/>
      <c r="J47" s="86"/>
      <c r="K47" s="86"/>
      <c r="L47" s="86"/>
      <c r="M47" s="86"/>
      <c r="N47" s="86" t="s">
        <v>44</v>
      </c>
      <c r="O47" s="86"/>
      <c r="P47" s="86"/>
      <c r="Q47" s="86" t="s">
        <v>45</v>
      </c>
      <c r="R47" s="86"/>
      <c r="S47" s="86"/>
      <c r="T47" s="86" t="s">
        <v>46</v>
      </c>
      <c r="U47" s="86"/>
      <c r="V47" s="86"/>
      <c r="W47" s="41"/>
    </row>
    <row r="48" spans="2:23" x14ac:dyDescent="0.25">
      <c r="B48" s="9"/>
      <c r="C48" s="34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88"/>
      <c r="P48" s="88"/>
      <c r="Q48" s="89"/>
      <c r="R48" s="89"/>
      <c r="S48" s="89"/>
      <c r="T48" s="90"/>
      <c r="U48" s="90"/>
      <c r="V48" s="90"/>
      <c r="W48" s="41"/>
    </row>
    <row r="49" spans="2:23" x14ac:dyDescent="0.25">
      <c r="B49" s="9"/>
      <c r="C49" s="34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88"/>
      <c r="P49" s="88"/>
      <c r="Q49" s="89"/>
      <c r="R49" s="89"/>
      <c r="S49" s="89"/>
      <c r="T49" s="90"/>
      <c r="U49" s="90"/>
      <c r="V49" s="90"/>
      <c r="W49" s="41"/>
    </row>
    <row r="50" spans="2:23" x14ac:dyDescent="0.25">
      <c r="B50" s="9"/>
      <c r="C50" s="34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88"/>
      <c r="P50" s="88"/>
      <c r="Q50" s="89"/>
      <c r="R50" s="89"/>
      <c r="S50" s="89"/>
      <c r="T50" s="90"/>
      <c r="U50" s="90"/>
      <c r="V50" s="90"/>
      <c r="W50" s="41"/>
    </row>
    <row r="51" spans="2:23" x14ac:dyDescent="0.25">
      <c r="B51" s="9"/>
      <c r="C51" s="34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8"/>
      <c r="P51" s="88"/>
      <c r="Q51" s="89"/>
      <c r="R51" s="89"/>
      <c r="S51" s="89"/>
      <c r="T51" s="90"/>
      <c r="U51" s="90"/>
      <c r="V51" s="90"/>
      <c r="W51" s="41"/>
    </row>
    <row r="52" spans="2:23" x14ac:dyDescent="0.25">
      <c r="B52" s="9"/>
      <c r="C52" s="34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88"/>
      <c r="P52" s="88"/>
      <c r="Q52" s="89"/>
      <c r="R52" s="89"/>
      <c r="S52" s="89"/>
      <c r="T52" s="90"/>
      <c r="U52" s="90"/>
      <c r="V52" s="90"/>
      <c r="W52" s="41"/>
    </row>
    <row r="53" spans="2:23" x14ac:dyDescent="0.25">
      <c r="B53" s="9"/>
      <c r="C53" s="34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8"/>
      <c r="P53" s="88"/>
      <c r="Q53" s="89"/>
      <c r="R53" s="89"/>
      <c r="S53" s="89"/>
      <c r="T53" s="90"/>
      <c r="U53" s="90"/>
      <c r="V53" s="90"/>
      <c r="W53" s="41"/>
    </row>
    <row r="54" spans="2:23" x14ac:dyDescent="0.25">
      <c r="B54" s="9"/>
      <c r="C54" s="34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88"/>
      <c r="P54" s="88"/>
      <c r="Q54" s="89"/>
      <c r="R54" s="89"/>
      <c r="S54" s="89"/>
      <c r="T54" s="90"/>
      <c r="U54" s="90"/>
      <c r="V54" s="90"/>
      <c r="W54" s="41"/>
    </row>
    <row r="55" spans="2:23" x14ac:dyDescent="0.25">
      <c r="B55" s="9"/>
      <c r="C55" s="34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88"/>
      <c r="P55" s="88"/>
      <c r="Q55" s="89"/>
      <c r="R55" s="89"/>
      <c r="S55" s="89"/>
      <c r="T55" s="90"/>
      <c r="U55" s="90"/>
      <c r="V55" s="90"/>
      <c r="W55" s="41"/>
    </row>
    <row r="56" spans="2:23" x14ac:dyDescent="0.25">
      <c r="B56" s="9"/>
      <c r="C56" s="34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88"/>
      <c r="P56" s="88"/>
      <c r="Q56" s="89"/>
      <c r="R56" s="89"/>
      <c r="S56" s="89"/>
      <c r="T56" s="90"/>
      <c r="U56" s="90"/>
      <c r="V56" s="90"/>
      <c r="W56" s="41"/>
    </row>
    <row r="57" spans="2:23" x14ac:dyDescent="0.25">
      <c r="B57" s="9"/>
      <c r="C57" s="34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88"/>
      <c r="P57" s="88"/>
      <c r="Q57" s="89"/>
      <c r="R57" s="89"/>
      <c r="S57" s="89"/>
      <c r="T57" s="90"/>
      <c r="U57" s="90"/>
      <c r="V57" s="90"/>
      <c r="W57" s="41"/>
    </row>
    <row r="58" spans="2:23" x14ac:dyDescent="0.25">
      <c r="B58" s="9"/>
      <c r="C58" s="34"/>
      <c r="D58" s="91" t="s">
        <v>47</v>
      </c>
      <c r="E58" s="91"/>
      <c r="F58" s="91"/>
      <c r="G58" s="91"/>
      <c r="H58" s="91"/>
      <c r="I58" s="91"/>
      <c r="J58" s="91"/>
      <c r="K58" s="91"/>
      <c r="L58" s="43"/>
      <c r="M58" s="43"/>
      <c r="N58" s="43"/>
      <c r="O58" s="43"/>
      <c r="P58" s="43"/>
      <c r="Q58" s="44"/>
      <c r="R58" s="44"/>
      <c r="S58" s="44"/>
      <c r="T58" s="43"/>
      <c r="U58" s="43"/>
      <c r="V58" s="43"/>
      <c r="W58" s="41"/>
    </row>
    <row r="59" spans="2:23" x14ac:dyDescent="0.25">
      <c r="B59" s="9"/>
      <c r="C59" s="3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3"/>
      <c r="U59" s="43"/>
      <c r="V59" s="43"/>
      <c r="W59" s="41"/>
    </row>
    <row r="60" spans="2:23" x14ac:dyDescent="0.25">
      <c r="B60" s="9"/>
      <c r="C60" s="81" t="s">
        <v>48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43"/>
      <c r="O60" s="43"/>
      <c r="P60" s="43"/>
      <c r="Q60" s="44"/>
      <c r="R60" s="44"/>
      <c r="S60" s="44"/>
      <c r="T60" s="43"/>
      <c r="U60" s="43"/>
      <c r="V60" s="43"/>
      <c r="W60" s="41"/>
    </row>
    <row r="61" spans="2:23" x14ac:dyDescent="0.25">
      <c r="B61" s="9"/>
      <c r="C61" s="3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  <c r="R61" s="44"/>
      <c r="S61" s="44"/>
      <c r="T61" s="43"/>
      <c r="U61" s="43"/>
      <c r="V61" s="43"/>
      <c r="W61" s="41"/>
    </row>
    <row r="62" spans="2:23" x14ac:dyDescent="0.25">
      <c r="B62" s="9"/>
      <c r="C62" s="34"/>
      <c r="D62" s="86" t="s">
        <v>43</v>
      </c>
      <c r="E62" s="86"/>
      <c r="F62" s="86"/>
      <c r="G62" s="86"/>
      <c r="H62" s="86"/>
      <c r="I62" s="86"/>
      <c r="J62" s="86"/>
      <c r="K62" s="86"/>
      <c r="L62" s="86"/>
      <c r="M62" s="86"/>
      <c r="N62" s="86" t="s">
        <v>49</v>
      </c>
      <c r="O62" s="86"/>
      <c r="P62" s="86"/>
      <c r="Q62" s="86" t="s">
        <v>50</v>
      </c>
      <c r="R62" s="86"/>
      <c r="S62" s="86"/>
      <c r="T62" s="86" t="s">
        <v>51</v>
      </c>
      <c r="U62" s="86"/>
      <c r="V62" s="86"/>
      <c r="W62" s="41"/>
    </row>
    <row r="63" spans="2:23" x14ac:dyDescent="0.25">
      <c r="B63" s="9"/>
      <c r="C63" s="34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88"/>
      <c r="P63" s="88"/>
      <c r="Q63" s="92"/>
      <c r="R63" s="92"/>
      <c r="S63" s="92"/>
      <c r="T63" s="90"/>
      <c r="U63" s="90"/>
      <c r="V63" s="90"/>
      <c r="W63" s="41"/>
    </row>
    <row r="64" spans="2:23" x14ac:dyDescent="0.25">
      <c r="B64" s="9"/>
      <c r="C64" s="34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8"/>
      <c r="O64" s="88"/>
      <c r="P64" s="88"/>
      <c r="Q64" s="92"/>
      <c r="R64" s="92"/>
      <c r="S64" s="92"/>
      <c r="T64" s="90"/>
      <c r="U64" s="90"/>
      <c r="V64" s="90"/>
      <c r="W64" s="41"/>
    </row>
    <row r="65" spans="2:23" x14ac:dyDescent="0.25">
      <c r="B65" s="9"/>
      <c r="C65" s="34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8"/>
      <c r="P65" s="88"/>
      <c r="Q65" s="92"/>
      <c r="R65" s="92"/>
      <c r="S65" s="92"/>
      <c r="T65" s="90"/>
      <c r="U65" s="90"/>
      <c r="V65" s="90"/>
      <c r="W65" s="41"/>
    </row>
    <row r="66" spans="2:23" x14ac:dyDescent="0.25">
      <c r="B66" s="9"/>
      <c r="C66" s="34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8"/>
      <c r="O66" s="88"/>
      <c r="P66" s="88"/>
      <c r="Q66" s="92"/>
      <c r="R66" s="92"/>
      <c r="S66" s="92"/>
      <c r="T66" s="90"/>
      <c r="U66" s="90"/>
      <c r="V66" s="90"/>
      <c r="W66" s="41"/>
    </row>
    <row r="67" spans="2:23" x14ac:dyDescent="0.25">
      <c r="B67" s="9"/>
      <c r="C67" s="34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8"/>
      <c r="P67" s="88"/>
      <c r="Q67" s="92"/>
      <c r="R67" s="92"/>
      <c r="S67" s="92"/>
      <c r="T67" s="90"/>
      <c r="U67" s="90"/>
      <c r="V67" s="90"/>
      <c r="W67" s="41"/>
    </row>
    <row r="68" spans="2:23" x14ac:dyDescent="0.25">
      <c r="B68" s="9"/>
      <c r="C68" s="34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8"/>
      <c r="P68" s="88"/>
      <c r="Q68" s="92"/>
      <c r="R68" s="92"/>
      <c r="S68" s="92"/>
      <c r="T68" s="90"/>
      <c r="U68" s="90"/>
      <c r="V68" s="90"/>
      <c r="W68" s="41"/>
    </row>
    <row r="69" spans="2:23" x14ac:dyDescent="0.25">
      <c r="B69" s="9"/>
      <c r="C69" s="34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88"/>
      <c r="P69" s="88"/>
      <c r="Q69" s="92"/>
      <c r="R69" s="92"/>
      <c r="S69" s="92"/>
      <c r="T69" s="90"/>
      <c r="U69" s="90"/>
      <c r="V69" s="90"/>
      <c r="W69" s="41"/>
    </row>
    <row r="70" spans="2:23" x14ac:dyDescent="0.25">
      <c r="B70" s="9"/>
      <c r="C70" s="34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88"/>
      <c r="P70" s="88"/>
      <c r="Q70" s="92"/>
      <c r="R70" s="92"/>
      <c r="S70" s="92"/>
      <c r="T70" s="90"/>
      <c r="U70" s="90"/>
      <c r="V70" s="90"/>
      <c r="W70" s="41"/>
    </row>
    <row r="71" spans="2:23" x14ac:dyDescent="0.25">
      <c r="B71" s="9"/>
      <c r="C71" s="34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88"/>
      <c r="P71" s="88"/>
      <c r="Q71" s="92"/>
      <c r="R71" s="92"/>
      <c r="S71" s="92"/>
      <c r="T71" s="90"/>
      <c r="U71" s="90"/>
      <c r="V71" s="90"/>
      <c r="W71" s="41"/>
    </row>
    <row r="72" spans="2:23" x14ac:dyDescent="0.25">
      <c r="B72" s="9"/>
      <c r="C72" s="34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88"/>
      <c r="P72" s="88"/>
      <c r="Q72" s="92"/>
      <c r="R72" s="92"/>
      <c r="S72" s="92"/>
      <c r="T72" s="90"/>
      <c r="U72" s="90"/>
      <c r="V72" s="90"/>
      <c r="W72" s="41"/>
    </row>
    <row r="73" spans="2:23" x14ac:dyDescent="0.25">
      <c r="B73" s="9"/>
      <c r="C73" s="3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4"/>
      <c r="R73" s="44"/>
      <c r="S73" s="44"/>
      <c r="T73" s="43"/>
      <c r="U73" s="43"/>
      <c r="V73" s="43"/>
      <c r="W73" s="41"/>
    </row>
    <row r="74" spans="2:23" x14ac:dyDescent="0.25">
      <c r="B74" s="9"/>
      <c r="C74" s="93" t="s">
        <v>52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</row>
    <row r="75" spans="2:23" x14ac:dyDescent="0.25">
      <c r="B75" s="9"/>
      <c r="C75" s="3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4"/>
      <c r="R75" s="44"/>
      <c r="S75" s="44"/>
      <c r="T75" s="43"/>
      <c r="U75" s="43"/>
      <c r="V75" s="43"/>
      <c r="W75" s="41"/>
    </row>
    <row r="76" spans="2:23" x14ac:dyDescent="0.25">
      <c r="B76" s="9"/>
      <c r="C76" s="34"/>
      <c r="D76" s="86" t="s">
        <v>43</v>
      </c>
      <c r="E76" s="86"/>
      <c r="F76" s="86"/>
      <c r="G76" s="86"/>
      <c r="H76" s="86"/>
      <c r="I76" s="86"/>
      <c r="J76" s="86"/>
      <c r="K76" s="86"/>
      <c r="L76" s="86"/>
      <c r="M76" s="86"/>
      <c r="N76" s="86" t="s">
        <v>49</v>
      </c>
      <c r="O76" s="86"/>
      <c r="P76" s="86"/>
      <c r="Q76" s="86" t="s">
        <v>50</v>
      </c>
      <c r="R76" s="86"/>
      <c r="S76" s="86"/>
      <c r="T76" s="86" t="s">
        <v>51</v>
      </c>
      <c r="U76" s="86"/>
      <c r="V76" s="86"/>
      <c r="W76" s="41"/>
    </row>
    <row r="77" spans="2:23" x14ac:dyDescent="0.25">
      <c r="B77" s="9"/>
      <c r="C77" s="34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88"/>
      <c r="P77" s="88"/>
      <c r="Q77" s="92"/>
      <c r="R77" s="92"/>
      <c r="S77" s="92"/>
      <c r="T77" s="90"/>
      <c r="U77" s="90"/>
      <c r="V77" s="90"/>
      <c r="W77" s="41"/>
    </row>
    <row r="78" spans="2:23" x14ac:dyDescent="0.25">
      <c r="B78" s="9"/>
      <c r="C78" s="34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88"/>
      <c r="P78" s="88"/>
      <c r="Q78" s="92"/>
      <c r="R78" s="92"/>
      <c r="S78" s="92"/>
      <c r="T78" s="90"/>
      <c r="U78" s="90"/>
      <c r="V78" s="90"/>
      <c r="W78" s="41"/>
    </row>
    <row r="79" spans="2:23" x14ac:dyDescent="0.25">
      <c r="B79" s="9"/>
      <c r="C79" s="34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88"/>
      <c r="P79" s="88"/>
      <c r="Q79" s="92"/>
      <c r="R79" s="92"/>
      <c r="S79" s="92"/>
      <c r="T79" s="90"/>
      <c r="U79" s="90"/>
      <c r="V79" s="90"/>
      <c r="W79" s="41"/>
    </row>
    <row r="80" spans="2:23" x14ac:dyDescent="0.25">
      <c r="B80" s="9"/>
      <c r="C80" s="34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8"/>
      <c r="P80" s="88"/>
      <c r="Q80" s="92"/>
      <c r="R80" s="92"/>
      <c r="S80" s="92"/>
      <c r="T80" s="90"/>
      <c r="U80" s="90"/>
      <c r="V80" s="90"/>
      <c r="W80" s="41"/>
    </row>
    <row r="81" spans="2:23" x14ac:dyDescent="0.25">
      <c r="B81" s="9"/>
      <c r="C81" s="34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8"/>
      <c r="P81" s="88"/>
      <c r="Q81" s="92"/>
      <c r="R81" s="92"/>
      <c r="S81" s="92"/>
      <c r="T81" s="90"/>
      <c r="U81" s="90"/>
      <c r="V81" s="90"/>
      <c r="W81" s="41"/>
    </row>
    <row r="82" spans="2:23" x14ac:dyDescent="0.25">
      <c r="B82" s="9"/>
      <c r="C82" s="3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4"/>
      <c r="R82" s="44"/>
      <c r="S82" s="44"/>
      <c r="T82" s="43"/>
      <c r="U82" s="43"/>
      <c r="V82" s="43"/>
      <c r="W82" s="41"/>
    </row>
    <row r="83" spans="2:23" ht="15" customHeight="1" x14ac:dyDescent="0.25">
      <c r="B83" s="9"/>
      <c r="C83" s="94" t="s">
        <v>53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2:23" x14ac:dyDescent="0.25">
      <c r="B84" s="9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2:23" x14ac:dyDescent="0.25">
      <c r="B85" s="9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45"/>
    </row>
    <row r="86" spans="2:23" x14ac:dyDescent="0.25">
      <c r="B86" s="9"/>
      <c r="C86" s="96" t="s">
        <v>54</v>
      </c>
      <c r="D86" s="96"/>
      <c r="E86" s="96"/>
      <c r="F86" s="96"/>
      <c r="G86" s="97"/>
      <c r="H86" s="97"/>
      <c r="I86" s="96" t="s">
        <v>55</v>
      </c>
      <c r="J86" s="96"/>
      <c r="K86" s="96"/>
      <c r="L86" s="96"/>
      <c r="M86" s="98"/>
      <c r="N86" s="98"/>
      <c r="O86" s="99" t="s">
        <v>56</v>
      </c>
      <c r="P86" s="99"/>
      <c r="Q86" s="98"/>
      <c r="R86" s="98"/>
      <c r="S86" s="46"/>
      <c r="T86" s="100" t="s">
        <v>57</v>
      </c>
      <c r="U86" s="100"/>
      <c r="V86" s="100"/>
      <c r="W86" s="100"/>
    </row>
    <row r="87" spans="2:23" x14ac:dyDescent="0.25">
      <c r="B87" s="9"/>
      <c r="C87" s="100" t="s">
        <v>58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</row>
    <row r="88" spans="2:23" x14ac:dyDescent="0.25">
      <c r="B88" s="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</row>
    <row r="89" spans="2:23" x14ac:dyDescent="0.25">
      <c r="B89" s="9"/>
      <c r="C89" s="100" t="s">
        <v>59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</row>
    <row r="90" spans="2:23" x14ac:dyDescent="0.25">
      <c r="B90" s="9"/>
      <c r="C90" s="46"/>
      <c r="W90" s="45"/>
    </row>
    <row r="91" spans="2:23" ht="15" customHeight="1" x14ac:dyDescent="0.25">
      <c r="B91" s="9"/>
      <c r="C91" s="46"/>
      <c r="D91" s="101" t="s">
        <v>60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2:23" x14ac:dyDescent="0.25">
      <c r="B92" s="9"/>
      <c r="C92" s="46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2:23" x14ac:dyDescent="0.25">
      <c r="B93" s="9"/>
      <c r="C93" s="42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2:23" x14ac:dyDescent="0.25">
      <c r="B94" s="9"/>
      <c r="C94" s="46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2:23" x14ac:dyDescent="0.25">
      <c r="B95" s="9"/>
      <c r="C95" s="46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2:23" x14ac:dyDescent="0.25">
      <c r="B96" s="9"/>
      <c r="C96" s="46"/>
      <c r="W96" s="45"/>
    </row>
    <row r="97" spans="2:23" ht="15" customHeight="1" x14ac:dyDescent="0.25">
      <c r="B97" s="9"/>
      <c r="C97" s="46"/>
      <c r="D97" s="102" t="s">
        <v>61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</row>
    <row r="98" spans="2:23" x14ac:dyDescent="0.25">
      <c r="B98" s="9"/>
      <c r="C98" s="4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</row>
    <row r="99" spans="2:23" x14ac:dyDescent="0.25">
      <c r="B99" s="9"/>
      <c r="C99" s="46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</row>
    <row r="100" spans="2:23" x14ac:dyDescent="0.25">
      <c r="B100" s="9"/>
      <c r="C100" s="46"/>
      <c r="W100" s="47"/>
    </row>
    <row r="101" spans="2:23" x14ac:dyDescent="0.25">
      <c r="B101" s="9"/>
      <c r="C101" s="46"/>
      <c r="D101" s="96" t="s">
        <v>62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82"/>
      <c r="P101" s="82"/>
      <c r="Q101" s="82"/>
      <c r="R101" s="82"/>
      <c r="S101" s="82"/>
      <c r="T101" s="82"/>
      <c r="U101" s="82"/>
      <c r="V101" s="82"/>
      <c r="W101" s="82"/>
    </row>
    <row r="102" spans="2:23" x14ac:dyDescent="0.25">
      <c r="B102" s="9"/>
      <c r="C102" s="48"/>
      <c r="D102" s="96" t="s">
        <v>63</v>
      </c>
      <c r="E102" s="96"/>
      <c r="F102" s="96"/>
      <c r="G102" s="96"/>
      <c r="H102" s="96"/>
      <c r="I102" s="96"/>
      <c r="J102" s="96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</row>
    <row r="103" spans="2:23" x14ac:dyDescent="0.25">
      <c r="B103" s="9"/>
      <c r="C103" s="46"/>
      <c r="D103" s="96" t="s">
        <v>64</v>
      </c>
      <c r="E103" s="96"/>
      <c r="F103" s="96"/>
      <c r="G103" s="96"/>
      <c r="H103" s="104"/>
      <c r="I103" s="104"/>
      <c r="J103" s="96" t="s">
        <v>65</v>
      </c>
      <c r="K103" s="96"/>
      <c r="L103" s="96"/>
      <c r="M103" s="96"/>
      <c r="N103" s="96"/>
      <c r="O103" s="96"/>
      <c r="P103" s="96"/>
      <c r="Q103" s="96"/>
      <c r="S103" s="46"/>
      <c r="T103" s="46"/>
      <c r="U103" s="46"/>
      <c r="V103" s="46"/>
      <c r="W103" s="45"/>
    </row>
    <row r="104" spans="2:23" x14ac:dyDescent="0.25">
      <c r="B104" s="9"/>
      <c r="C104" s="49"/>
      <c r="D104" s="50"/>
      <c r="E104" s="50"/>
      <c r="F104" s="50"/>
      <c r="G104" s="50"/>
      <c r="H104" s="51"/>
      <c r="I104" s="51"/>
      <c r="J104" s="49"/>
      <c r="K104" s="105"/>
      <c r="L104" s="105"/>
      <c r="M104" s="105"/>
      <c r="N104" s="105"/>
      <c r="O104" s="105"/>
      <c r="P104" s="105"/>
      <c r="Q104" s="105"/>
      <c r="R104" s="105"/>
      <c r="S104" s="49"/>
      <c r="T104" s="49"/>
      <c r="U104" s="49"/>
      <c r="V104" s="49"/>
      <c r="W104" s="47"/>
    </row>
    <row r="106" spans="2:23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2:23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2:23" x14ac:dyDescent="0.25">
      <c r="B108" s="53"/>
      <c r="C108" s="54"/>
      <c r="D108" s="54"/>
      <c r="E108" s="55"/>
      <c r="F108" s="55"/>
      <c r="G108" s="55"/>
      <c r="H108" s="55"/>
      <c r="I108" s="54"/>
      <c r="J108" s="54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2:23" ht="15" customHeight="1" x14ac:dyDescent="0.25">
      <c r="B109" s="106" t="s">
        <v>66</v>
      </c>
      <c r="C109" s="106"/>
      <c r="D109" s="106"/>
      <c r="E109" s="106"/>
      <c r="F109" s="106"/>
      <c r="G109" s="106"/>
      <c r="H109" s="106"/>
      <c r="I109" s="106" t="s">
        <v>67</v>
      </c>
      <c r="J109" s="106"/>
      <c r="K109" s="106"/>
      <c r="L109" s="14" t="s">
        <v>68</v>
      </c>
      <c r="M109" s="14"/>
      <c r="N109" s="14"/>
      <c r="O109" s="14" t="s">
        <v>69</v>
      </c>
      <c r="P109" s="14"/>
      <c r="Q109" s="14"/>
      <c r="R109" s="14" t="s">
        <v>70</v>
      </c>
      <c r="S109" s="14"/>
      <c r="T109" s="14"/>
      <c r="U109" s="14" t="s">
        <v>71</v>
      </c>
      <c r="V109" s="14"/>
      <c r="W109" s="14"/>
    </row>
    <row r="110" spans="2:23" x14ac:dyDescent="0.2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2:23" x14ac:dyDescent="0.25">
      <c r="B111" s="107" t="s">
        <v>72</v>
      </c>
      <c r="C111" s="107"/>
      <c r="D111" s="107"/>
      <c r="E111" s="107"/>
      <c r="F111" s="107"/>
      <c r="G111" s="107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9">
        <f>SUM(R111,O111,L111,I111)</f>
        <v>0</v>
      </c>
      <c r="V111" s="109"/>
      <c r="W111" s="109"/>
    </row>
    <row r="112" spans="2:23" x14ac:dyDescent="0.25">
      <c r="B112" s="107" t="s">
        <v>73</v>
      </c>
      <c r="C112" s="107"/>
      <c r="D112" s="107"/>
      <c r="E112" s="107"/>
      <c r="F112" s="107"/>
      <c r="G112" s="107"/>
      <c r="H112" s="107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9">
        <f>SUM(R112,O112,L112,I112)</f>
        <v>0</v>
      </c>
      <c r="V112" s="109"/>
      <c r="W112" s="109"/>
    </row>
    <row r="113" spans="2:24" x14ac:dyDescent="0.25">
      <c r="U113" s="109">
        <f>SUM(U111:W112)</f>
        <v>0</v>
      </c>
      <c r="V113" s="109"/>
      <c r="W113" s="109"/>
    </row>
    <row r="114" spans="2:24" x14ac:dyDescent="0.25">
      <c r="U114" s="56"/>
      <c r="V114" s="56"/>
      <c r="W114" s="57"/>
    </row>
    <row r="115" spans="2:24" ht="15" customHeight="1" x14ac:dyDescent="0.25">
      <c r="B115" s="106" t="s">
        <v>74</v>
      </c>
      <c r="C115" s="106"/>
      <c r="D115" s="106"/>
      <c r="E115" s="106"/>
      <c r="F115" s="106"/>
      <c r="G115" s="106"/>
      <c r="H115" s="106"/>
      <c r="I115" s="14" t="s">
        <v>75</v>
      </c>
      <c r="J115" s="14"/>
      <c r="K115" s="14"/>
      <c r="L115" s="14"/>
      <c r="M115" s="14"/>
      <c r="N115" s="14" t="s">
        <v>76</v>
      </c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2:24" x14ac:dyDescent="0.25">
      <c r="B116" s="106"/>
      <c r="C116" s="106"/>
      <c r="D116" s="106"/>
      <c r="E116" s="106"/>
      <c r="F116" s="106"/>
      <c r="G116" s="106"/>
      <c r="H116" s="106"/>
      <c r="I116" s="110" t="s">
        <v>77</v>
      </c>
      <c r="J116" s="110"/>
      <c r="K116" s="110"/>
      <c r="L116" s="111" t="s">
        <v>71</v>
      </c>
      <c r="M116" s="111"/>
      <c r="N116" s="112" t="s">
        <v>78</v>
      </c>
      <c r="O116" s="112"/>
      <c r="P116" s="112"/>
      <c r="Q116" s="112"/>
      <c r="R116" s="112" t="s">
        <v>79</v>
      </c>
      <c r="S116" s="112"/>
      <c r="T116" s="112" t="s">
        <v>80</v>
      </c>
      <c r="U116" s="112"/>
      <c r="V116" s="111" t="s">
        <v>81</v>
      </c>
      <c r="W116" s="111"/>
    </row>
    <row r="117" spans="2:24" x14ac:dyDescent="0.25">
      <c r="B117" s="106"/>
      <c r="C117" s="106"/>
      <c r="D117" s="106"/>
      <c r="E117" s="106"/>
      <c r="F117" s="106"/>
      <c r="G117" s="106"/>
      <c r="H117" s="106"/>
      <c r="I117" s="58" t="s">
        <v>4</v>
      </c>
      <c r="J117" s="58" t="s">
        <v>24</v>
      </c>
      <c r="K117" s="59" t="s">
        <v>34</v>
      </c>
      <c r="L117" s="111"/>
      <c r="M117" s="111"/>
      <c r="N117" s="60">
        <v>1</v>
      </c>
      <c r="O117" s="60">
        <v>2</v>
      </c>
      <c r="P117" s="60">
        <v>3</v>
      </c>
      <c r="Q117" s="60">
        <v>4</v>
      </c>
      <c r="R117" s="112"/>
      <c r="S117" s="112"/>
      <c r="T117" s="60">
        <v>1</v>
      </c>
      <c r="U117" s="60">
        <v>2</v>
      </c>
      <c r="V117" s="111"/>
      <c r="W117" s="111"/>
    </row>
    <row r="118" spans="2:24" x14ac:dyDescent="0.25">
      <c r="B118" s="107" t="s">
        <v>67</v>
      </c>
      <c r="C118" s="107"/>
      <c r="D118" s="107"/>
      <c r="E118" s="107"/>
      <c r="F118" s="107"/>
      <c r="G118" s="107"/>
      <c r="H118" s="107"/>
      <c r="I118" s="61"/>
      <c r="J118" s="61"/>
      <c r="K118" s="61"/>
      <c r="L118" s="113">
        <f>SUM(I118,J118,K118)</f>
        <v>0</v>
      </c>
      <c r="M118" s="113"/>
      <c r="N118" s="42"/>
      <c r="O118" s="42"/>
      <c r="P118" s="42"/>
      <c r="Q118" s="42"/>
      <c r="R118" s="114"/>
      <c r="S118" s="114"/>
      <c r="T118" s="42"/>
      <c r="U118" s="42"/>
      <c r="V118" s="115"/>
      <c r="W118" s="115"/>
    </row>
    <row r="119" spans="2:24" x14ac:dyDescent="0.25">
      <c r="B119" s="107" t="s">
        <v>68</v>
      </c>
      <c r="C119" s="107"/>
      <c r="D119" s="107"/>
      <c r="E119" s="107"/>
      <c r="F119" s="107"/>
      <c r="G119" s="107"/>
      <c r="H119" s="107"/>
      <c r="I119" s="61"/>
      <c r="J119" s="61"/>
      <c r="K119" s="61"/>
      <c r="L119" s="113">
        <f>SUM(I119,J119,K119)</f>
        <v>0</v>
      </c>
      <c r="M119" s="113"/>
      <c r="N119" s="42"/>
      <c r="O119" s="42"/>
      <c r="P119" s="42"/>
      <c r="Q119" s="42"/>
      <c r="R119" s="114"/>
      <c r="S119" s="114"/>
      <c r="T119" s="42"/>
      <c r="U119" s="42"/>
      <c r="V119" s="115"/>
      <c r="W119" s="115"/>
    </row>
    <row r="120" spans="2:24" x14ac:dyDescent="0.25">
      <c r="B120" s="107" t="s">
        <v>69</v>
      </c>
      <c r="C120" s="107"/>
      <c r="D120" s="107"/>
      <c r="E120" s="107"/>
      <c r="F120" s="107"/>
      <c r="G120" s="107"/>
      <c r="H120" s="107"/>
      <c r="I120" s="61"/>
      <c r="J120" s="61"/>
      <c r="K120" s="61"/>
      <c r="L120" s="113">
        <f>SUM(I120,J120,K120)</f>
        <v>0</v>
      </c>
      <c r="M120" s="113"/>
      <c r="N120" s="42"/>
      <c r="O120" s="42"/>
      <c r="P120" s="42"/>
      <c r="Q120" s="42"/>
      <c r="R120" s="114"/>
      <c r="S120" s="114"/>
      <c r="T120" s="42"/>
      <c r="U120" s="42"/>
      <c r="V120" s="115"/>
      <c r="W120" s="115"/>
    </row>
    <row r="121" spans="2:24" x14ac:dyDescent="0.25">
      <c r="B121" s="107" t="s">
        <v>70</v>
      </c>
      <c r="C121" s="107"/>
      <c r="D121" s="107"/>
      <c r="E121" s="107"/>
      <c r="F121" s="107"/>
      <c r="G121" s="107"/>
      <c r="H121" s="107"/>
      <c r="I121" s="61"/>
      <c r="J121" s="61"/>
      <c r="K121" s="61"/>
      <c r="L121" s="113">
        <f>SUM(I121,J121,K121)</f>
        <v>0</v>
      </c>
      <c r="M121" s="113"/>
      <c r="N121" s="42"/>
      <c r="O121" s="42"/>
      <c r="P121" s="42"/>
      <c r="Q121" s="42"/>
      <c r="R121" s="116"/>
      <c r="S121" s="116"/>
      <c r="T121" s="42"/>
      <c r="U121" s="42"/>
      <c r="V121" s="115"/>
      <c r="W121" s="115"/>
    </row>
    <row r="122" spans="2:24" x14ac:dyDescent="0.25">
      <c r="B122" s="117" t="s">
        <v>71</v>
      </c>
      <c r="C122" s="117"/>
      <c r="D122" s="117"/>
      <c r="E122" s="117"/>
      <c r="F122" s="117"/>
      <c r="G122" s="117"/>
      <c r="H122" s="117"/>
      <c r="I122" s="62">
        <f>SUM(I118,I119,I120,I121)</f>
        <v>0</v>
      </c>
      <c r="J122" s="62">
        <f>SUM(J118,J119,J120,J121)</f>
        <v>0</v>
      </c>
      <c r="K122" s="62">
        <f>SUM(K118,K119,K120,K121)</f>
        <v>0</v>
      </c>
      <c r="L122" s="118">
        <f>SUM(K122,J122,I122)</f>
        <v>0</v>
      </c>
      <c r="M122" s="118"/>
      <c r="N122" s="119" t="s">
        <v>71</v>
      </c>
      <c r="O122" s="119"/>
      <c r="P122" s="119"/>
      <c r="Q122" s="119"/>
      <c r="R122" s="118">
        <f>SUM(R118,R119,R120,R121)</f>
        <v>0</v>
      </c>
      <c r="S122" s="118"/>
      <c r="T122" s="119" t="s">
        <v>71</v>
      </c>
      <c r="U122" s="119"/>
      <c r="V122" s="120">
        <f>SUM(V118:W121)</f>
        <v>0</v>
      </c>
      <c r="W122" s="120"/>
    </row>
    <row r="123" spans="2:24" x14ac:dyDescent="0.25">
      <c r="U123" s="63"/>
      <c r="V123" s="63"/>
      <c r="W123" s="63"/>
    </row>
    <row r="124" spans="2:24" x14ac:dyDescent="0.25">
      <c r="B124" s="14" t="s">
        <v>82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2:24" ht="15" customHeight="1" x14ac:dyDescent="0.25">
      <c r="B125" s="111" t="s">
        <v>83</v>
      </c>
      <c r="C125" s="111"/>
      <c r="D125" s="111"/>
      <c r="E125" s="111" t="s">
        <v>84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21" t="s">
        <v>85</v>
      </c>
      <c r="U125" s="121"/>
      <c r="V125" s="121"/>
      <c r="W125" s="121"/>
    </row>
    <row r="126" spans="2:24" x14ac:dyDescent="0.25">
      <c r="B126" s="111"/>
      <c r="C126" s="111"/>
      <c r="D126" s="111"/>
      <c r="E126" s="111" t="s">
        <v>72</v>
      </c>
      <c r="F126" s="111"/>
      <c r="G126" s="111"/>
      <c r="H126" s="111"/>
      <c r="I126" s="111"/>
      <c r="J126" s="111"/>
      <c r="K126" s="111"/>
      <c r="L126" s="111" t="s">
        <v>73</v>
      </c>
      <c r="M126" s="111"/>
      <c r="N126" s="111"/>
      <c r="O126" s="111"/>
      <c r="P126" s="111"/>
      <c r="Q126" s="111"/>
      <c r="R126" s="111"/>
      <c r="S126" s="111"/>
      <c r="T126" s="121"/>
      <c r="U126" s="121"/>
      <c r="V126" s="121"/>
      <c r="W126" s="121"/>
    </row>
    <row r="127" spans="2:24" x14ac:dyDescent="0.25">
      <c r="B127" s="88"/>
      <c r="C127" s="88"/>
      <c r="D127" s="8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4"/>
      <c r="U127" s="104"/>
      <c r="V127" s="104"/>
      <c r="W127" s="104"/>
      <c r="X127" s="64" t="s">
        <v>86</v>
      </c>
    </row>
    <row r="128" spans="2:24" x14ac:dyDescent="0.25">
      <c r="U128" s="63"/>
      <c r="V128" s="63"/>
      <c r="W128" s="63"/>
    </row>
    <row r="129" spans="2:24" x14ac:dyDescent="0.25">
      <c r="B129" s="14" t="s">
        <v>87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2:24" ht="15" customHeight="1" x14ac:dyDescent="0.25">
      <c r="B130" s="111" t="s">
        <v>31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 t="s">
        <v>16</v>
      </c>
      <c r="M130" s="111"/>
      <c r="N130" s="111"/>
      <c r="O130" s="111"/>
      <c r="P130" s="111" t="s">
        <v>88</v>
      </c>
      <c r="Q130" s="111"/>
      <c r="R130" s="111"/>
      <c r="S130" s="111"/>
      <c r="T130" s="122" t="s">
        <v>89</v>
      </c>
      <c r="U130" s="122"/>
      <c r="V130" s="122"/>
      <c r="W130" s="122"/>
    </row>
    <row r="131" spans="2:24" ht="15" customHeight="1" x14ac:dyDescent="0.25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23" t="s">
        <v>90</v>
      </c>
      <c r="Q131" s="123"/>
      <c r="R131" s="124" t="s">
        <v>91</v>
      </c>
      <c r="S131" s="124"/>
      <c r="T131" s="122"/>
      <c r="U131" s="122"/>
      <c r="V131" s="122"/>
      <c r="W131" s="122"/>
    </row>
    <row r="132" spans="2:24" x14ac:dyDescent="0.25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23"/>
      <c r="Q132" s="123"/>
      <c r="R132" s="124"/>
      <c r="S132" s="124"/>
      <c r="T132" s="122"/>
      <c r="U132" s="122"/>
      <c r="V132" s="122"/>
      <c r="W132" s="122"/>
    </row>
    <row r="133" spans="2:24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6"/>
      <c r="M133" s="126"/>
      <c r="N133" s="126"/>
      <c r="O133" s="126"/>
      <c r="P133" s="127"/>
      <c r="Q133" s="127"/>
      <c r="R133" s="127"/>
      <c r="S133" s="127"/>
      <c r="T133" s="128"/>
      <c r="U133" s="128"/>
      <c r="V133" s="128"/>
      <c r="W133" s="128"/>
      <c r="X133" s="64" t="s">
        <v>92</v>
      </c>
    </row>
    <row r="134" spans="2:24" x14ac:dyDescent="0.25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9"/>
      <c r="Q134" s="129"/>
      <c r="R134" s="129"/>
      <c r="S134" s="129"/>
      <c r="T134" s="130"/>
      <c r="U134" s="130"/>
      <c r="V134" s="130"/>
      <c r="W134" s="130"/>
      <c r="X134" s="64" t="s">
        <v>92</v>
      </c>
    </row>
    <row r="135" spans="2:24" x14ac:dyDescent="0.2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9"/>
      <c r="Q135" s="129"/>
      <c r="R135" s="129"/>
      <c r="S135" s="129"/>
      <c r="T135" s="130"/>
      <c r="U135" s="130"/>
      <c r="V135" s="130"/>
      <c r="W135" s="130"/>
      <c r="X135" s="64" t="s">
        <v>92</v>
      </c>
    </row>
    <row r="136" spans="2:24" x14ac:dyDescent="0.25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9"/>
      <c r="Q136" s="129"/>
      <c r="R136" s="129"/>
      <c r="S136" s="129"/>
      <c r="T136" s="130"/>
      <c r="U136" s="130"/>
      <c r="V136" s="130"/>
      <c r="W136" s="130"/>
      <c r="X136" s="64" t="s">
        <v>92</v>
      </c>
    </row>
    <row r="137" spans="2:24" x14ac:dyDescent="0.25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9"/>
      <c r="Q137" s="129"/>
      <c r="R137" s="129"/>
      <c r="S137" s="129"/>
      <c r="T137" s="130"/>
      <c r="U137" s="130"/>
      <c r="V137" s="130"/>
      <c r="W137" s="130"/>
      <c r="X137" s="64" t="s">
        <v>92</v>
      </c>
    </row>
    <row r="138" spans="2:24" x14ac:dyDescent="0.25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9"/>
      <c r="Q138" s="129"/>
      <c r="R138" s="129"/>
      <c r="S138" s="129"/>
      <c r="T138" s="130"/>
      <c r="U138" s="130"/>
      <c r="V138" s="130"/>
      <c r="W138" s="130"/>
      <c r="X138" s="64" t="s">
        <v>92</v>
      </c>
    </row>
    <row r="139" spans="2:24" x14ac:dyDescent="0.25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9"/>
      <c r="Q139" s="129"/>
      <c r="R139" s="129"/>
      <c r="S139" s="129"/>
      <c r="T139" s="130"/>
      <c r="U139" s="130"/>
      <c r="V139" s="130"/>
      <c r="W139" s="130"/>
      <c r="X139" s="64" t="s">
        <v>92</v>
      </c>
    </row>
    <row r="140" spans="2:24" x14ac:dyDescent="0.2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9"/>
      <c r="Q140" s="129"/>
      <c r="R140" s="129"/>
      <c r="S140" s="129"/>
      <c r="T140" s="130"/>
      <c r="U140" s="130"/>
      <c r="V140" s="130"/>
      <c r="W140" s="130"/>
      <c r="X140" s="64" t="s">
        <v>92</v>
      </c>
    </row>
    <row r="141" spans="2:24" x14ac:dyDescent="0.25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9"/>
      <c r="Q141" s="129"/>
      <c r="R141" s="129"/>
      <c r="S141" s="129"/>
      <c r="T141" s="130"/>
      <c r="U141" s="130"/>
      <c r="V141" s="130"/>
      <c r="W141" s="130"/>
      <c r="X141" s="64" t="s">
        <v>92</v>
      </c>
    </row>
    <row r="142" spans="2:24" x14ac:dyDescent="0.2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9"/>
      <c r="Q142" s="129"/>
      <c r="R142" s="129"/>
      <c r="S142" s="129"/>
      <c r="T142" s="130"/>
      <c r="U142" s="130"/>
      <c r="V142" s="130"/>
      <c r="W142" s="130"/>
      <c r="X142" s="64" t="s">
        <v>92</v>
      </c>
    </row>
    <row r="143" spans="2:24" x14ac:dyDescent="0.25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9"/>
      <c r="Q143" s="129"/>
      <c r="R143" s="129"/>
      <c r="S143" s="129"/>
      <c r="T143" s="130"/>
      <c r="U143" s="130"/>
      <c r="V143" s="130"/>
      <c r="W143" s="130"/>
      <c r="X143" s="64" t="s">
        <v>92</v>
      </c>
    </row>
    <row r="144" spans="2:24" x14ac:dyDescent="0.25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9"/>
      <c r="Q144" s="129"/>
      <c r="R144" s="129"/>
      <c r="S144" s="129"/>
      <c r="T144" s="130"/>
      <c r="U144" s="130"/>
      <c r="V144" s="130"/>
      <c r="W144" s="130"/>
      <c r="X144" s="64" t="s">
        <v>92</v>
      </c>
    </row>
    <row r="145" spans="2:24" x14ac:dyDescent="0.2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9"/>
      <c r="Q145" s="129"/>
      <c r="R145" s="129"/>
      <c r="S145" s="129"/>
      <c r="T145" s="130"/>
      <c r="U145" s="130"/>
      <c r="V145" s="130"/>
      <c r="W145" s="130"/>
      <c r="X145" s="64" t="s">
        <v>92</v>
      </c>
    </row>
    <row r="146" spans="2:24" x14ac:dyDescent="0.25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9"/>
      <c r="Q146" s="129"/>
      <c r="R146" s="129"/>
      <c r="S146" s="129"/>
      <c r="T146" s="130"/>
      <c r="U146" s="130"/>
      <c r="V146" s="130"/>
      <c r="W146" s="130"/>
      <c r="X146" s="64" t="s">
        <v>92</v>
      </c>
    </row>
    <row r="147" spans="2:24" x14ac:dyDescent="0.25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9"/>
      <c r="Q147" s="129"/>
      <c r="R147" s="129"/>
      <c r="S147" s="129"/>
      <c r="T147" s="130"/>
      <c r="U147" s="130"/>
      <c r="V147" s="130"/>
      <c r="W147" s="130"/>
      <c r="X147" s="64" t="s">
        <v>92</v>
      </c>
    </row>
    <row r="148" spans="2:24" x14ac:dyDescent="0.25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9"/>
      <c r="Q148" s="129"/>
      <c r="R148" s="129"/>
      <c r="S148" s="129"/>
      <c r="T148" s="130"/>
      <c r="U148" s="130"/>
      <c r="V148" s="130"/>
      <c r="W148" s="130"/>
      <c r="X148" s="64" t="s">
        <v>92</v>
      </c>
    </row>
    <row r="149" spans="2:24" x14ac:dyDescent="0.25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9"/>
      <c r="Q149" s="129"/>
      <c r="R149" s="129"/>
      <c r="S149" s="129"/>
      <c r="T149" s="130"/>
      <c r="U149" s="130"/>
      <c r="V149" s="130"/>
      <c r="W149" s="130"/>
      <c r="X149" s="64" t="s">
        <v>92</v>
      </c>
    </row>
    <row r="150" spans="2:24" x14ac:dyDescent="0.25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9"/>
      <c r="Q150" s="129"/>
      <c r="R150" s="129"/>
      <c r="S150" s="129"/>
      <c r="T150" s="130"/>
      <c r="U150" s="130"/>
      <c r="V150" s="130"/>
      <c r="W150" s="130"/>
      <c r="X150" s="64" t="s">
        <v>92</v>
      </c>
    </row>
    <row r="151" spans="2:24" x14ac:dyDescent="0.2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9"/>
      <c r="Q151" s="129"/>
      <c r="R151" s="129"/>
      <c r="S151" s="129"/>
      <c r="T151" s="130"/>
      <c r="U151" s="130"/>
      <c r="V151" s="130"/>
      <c r="W151" s="130"/>
      <c r="X151" s="64" t="s">
        <v>92</v>
      </c>
    </row>
    <row r="152" spans="2:24" x14ac:dyDescent="0.25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9"/>
      <c r="Q152" s="129"/>
      <c r="R152" s="129"/>
      <c r="S152" s="129"/>
      <c r="T152" s="130"/>
      <c r="U152" s="130"/>
      <c r="V152" s="130"/>
      <c r="W152" s="130"/>
      <c r="X152" s="64" t="s">
        <v>92</v>
      </c>
    </row>
    <row r="153" spans="2:24" x14ac:dyDescent="0.25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9"/>
      <c r="Q153" s="129"/>
      <c r="R153" s="129"/>
      <c r="S153" s="129"/>
      <c r="T153" s="130"/>
      <c r="U153" s="130"/>
      <c r="V153" s="130"/>
      <c r="W153" s="130"/>
      <c r="X153" s="64" t="s">
        <v>92</v>
      </c>
    </row>
    <row r="154" spans="2:24" x14ac:dyDescent="0.25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9"/>
      <c r="Q154" s="129"/>
      <c r="R154" s="129"/>
      <c r="S154" s="129"/>
      <c r="T154" s="130"/>
      <c r="U154" s="130"/>
      <c r="V154" s="130"/>
      <c r="W154" s="130"/>
      <c r="X154" s="64" t="s">
        <v>92</v>
      </c>
    </row>
    <row r="155" spans="2:24" x14ac:dyDescent="0.25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9"/>
      <c r="Q155" s="129"/>
      <c r="R155" s="129"/>
      <c r="S155" s="129"/>
      <c r="T155" s="130"/>
      <c r="U155" s="130"/>
      <c r="V155" s="130"/>
      <c r="W155" s="130"/>
      <c r="X155" s="64" t="s">
        <v>92</v>
      </c>
    </row>
    <row r="156" spans="2:24" x14ac:dyDescent="0.25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9"/>
      <c r="Q156" s="129"/>
      <c r="R156" s="129"/>
      <c r="S156" s="129"/>
      <c r="T156" s="130"/>
      <c r="U156" s="130"/>
      <c r="V156" s="130"/>
      <c r="W156" s="130"/>
      <c r="X156" s="64" t="s">
        <v>92</v>
      </c>
    </row>
    <row r="157" spans="2:24" x14ac:dyDescent="0.25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9"/>
      <c r="Q157" s="129"/>
      <c r="R157" s="129"/>
      <c r="S157" s="129"/>
      <c r="T157" s="130"/>
      <c r="U157" s="130"/>
      <c r="V157" s="130"/>
      <c r="W157" s="130"/>
      <c r="X157" s="64" t="s">
        <v>92</v>
      </c>
    </row>
    <row r="159" spans="2:24" x14ac:dyDescent="0.25">
      <c r="B159" s="14" t="s">
        <v>93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2:24" ht="15" customHeight="1" x14ac:dyDescent="0.25">
      <c r="B160" s="121" t="s">
        <v>94</v>
      </c>
      <c r="C160" s="121"/>
      <c r="D160" s="121"/>
      <c r="E160" s="121" t="s">
        <v>95</v>
      </c>
      <c r="F160" s="121"/>
      <c r="G160" s="121"/>
      <c r="H160" s="111" t="s">
        <v>96</v>
      </c>
      <c r="I160" s="111"/>
      <c r="J160" s="111" t="s">
        <v>97</v>
      </c>
      <c r="K160" s="111"/>
      <c r="L160" s="111" t="s">
        <v>98</v>
      </c>
      <c r="M160" s="111"/>
      <c r="N160" s="111" t="s">
        <v>99</v>
      </c>
      <c r="O160" s="111"/>
      <c r="P160" s="111"/>
      <c r="Q160" s="111"/>
      <c r="R160" s="111"/>
      <c r="S160" s="111"/>
      <c r="T160" s="121" t="s">
        <v>100</v>
      </c>
      <c r="U160" s="121"/>
      <c r="V160" s="121"/>
      <c r="W160" s="121"/>
    </row>
    <row r="161" spans="2:24" ht="15" customHeight="1" x14ac:dyDescent="0.25">
      <c r="B161" s="121"/>
      <c r="C161" s="121"/>
      <c r="D161" s="121"/>
      <c r="E161" s="121"/>
      <c r="F161" s="121"/>
      <c r="G161" s="121"/>
      <c r="H161" s="111"/>
      <c r="I161" s="111"/>
      <c r="J161" s="111"/>
      <c r="K161" s="111"/>
      <c r="L161" s="111"/>
      <c r="M161" s="111"/>
      <c r="N161" s="111" t="s">
        <v>69</v>
      </c>
      <c r="O161" s="111"/>
      <c r="P161" s="111"/>
      <c r="Q161" s="121" t="s">
        <v>101</v>
      </c>
      <c r="R161" s="121"/>
      <c r="S161" s="121"/>
      <c r="T161" s="121"/>
      <c r="U161" s="121"/>
      <c r="V161" s="121"/>
      <c r="W161" s="121"/>
    </row>
    <row r="162" spans="2:24" x14ac:dyDescent="0.25">
      <c r="B162" s="121"/>
      <c r="C162" s="121"/>
      <c r="D162" s="121"/>
      <c r="E162" s="121"/>
      <c r="F162" s="121"/>
      <c r="G162" s="121"/>
      <c r="H162" s="111"/>
      <c r="I162" s="111"/>
      <c r="J162" s="111"/>
      <c r="K162" s="111"/>
      <c r="L162" s="111"/>
      <c r="M162" s="111"/>
      <c r="N162" s="111"/>
      <c r="O162" s="111"/>
      <c r="P162" s="111"/>
      <c r="Q162" s="121"/>
      <c r="R162" s="121"/>
      <c r="S162" s="121"/>
      <c r="T162" s="121"/>
      <c r="U162" s="121"/>
      <c r="V162" s="121"/>
      <c r="W162" s="121"/>
    </row>
    <row r="163" spans="2:24" x14ac:dyDescent="0.25">
      <c r="B163" s="131"/>
      <c r="C163" s="131"/>
      <c r="D163" s="131"/>
      <c r="E163" s="132">
        <f>SUM(L163,N163:Q163)</f>
        <v>0</v>
      </c>
      <c r="F163" s="132"/>
      <c r="G163" s="132"/>
      <c r="H163" s="133">
        <f>IF(ISERROR(F293*100/E163),0,F293*100/E163)</f>
        <v>0</v>
      </c>
      <c r="I163" s="133"/>
      <c r="J163" s="133">
        <f>IF(ISERROR(F286*100/E163),0,F286*100/E163)</f>
        <v>0</v>
      </c>
      <c r="K163" s="133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64" t="s">
        <v>102</v>
      </c>
    </row>
    <row r="164" spans="2:24" hidden="1" x14ac:dyDescent="0.25">
      <c r="B164" s="134"/>
      <c r="C164" s="134"/>
      <c r="D164" s="134"/>
      <c r="E164" s="135"/>
      <c r="F164" s="135"/>
      <c r="G164" s="135"/>
      <c r="H164" s="136"/>
      <c r="I164" s="136"/>
      <c r="J164" s="136"/>
      <c r="K164" s="136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</row>
    <row r="165" spans="2:24" hidden="1" x14ac:dyDescent="0.25">
      <c r="B165" s="138"/>
      <c r="C165" s="138"/>
      <c r="D165" s="138"/>
      <c r="E165" s="135"/>
      <c r="F165" s="135"/>
      <c r="G165" s="135"/>
      <c r="H165" s="136"/>
      <c r="I165" s="136"/>
      <c r="J165" s="136"/>
      <c r="K165" s="136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</row>
    <row r="166" spans="2:24" hidden="1" x14ac:dyDescent="0.25">
      <c r="B166" s="138"/>
      <c r="C166" s="138"/>
      <c r="D166" s="138"/>
      <c r="E166" s="135"/>
      <c r="F166" s="135"/>
      <c r="G166" s="135"/>
      <c r="H166" s="136"/>
      <c r="I166" s="136"/>
      <c r="J166" s="136"/>
      <c r="K166" s="136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</row>
    <row r="168" spans="2:24" x14ac:dyDescent="0.25">
      <c r="B168" s="14" t="s">
        <v>103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2:24" ht="15" customHeight="1" x14ac:dyDescent="0.25">
      <c r="B169" s="121" t="s">
        <v>94</v>
      </c>
      <c r="C169" s="121"/>
      <c r="D169" s="121"/>
      <c r="E169" s="121" t="s">
        <v>95</v>
      </c>
      <c r="F169" s="121"/>
      <c r="G169" s="121"/>
      <c r="H169" s="111" t="s">
        <v>96</v>
      </c>
      <c r="I169" s="111"/>
      <c r="J169" s="111" t="s">
        <v>97</v>
      </c>
      <c r="K169" s="111"/>
      <c r="L169" s="111" t="s">
        <v>98</v>
      </c>
      <c r="M169" s="111"/>
      <c r="N169" s="111" t="s">
        <v>99</v>
      </c>
      <c r="O169" s="111"/>
      <c r="P169" s="111"/>
      <c r="Q169" s="111"/>
      <c r="R169" s="111"/>
      <c r="S169" s="111"/>
      <c r="T169" s="121" t="s">
        <v>100</v>
      </c>
      <c r="U169" s="121"/>
      <c r="V169" s="121"/>
      <c r="W169" s="121"/>
    </row>
    <row r="170" spans="2:24" ht="15" customHeight="1" x14ac:dyDescent="0.25">
      <c r="B170" s="121"/>
      <c r="C170" s="121"/>
      <c r="D170" s="121"/>
      <c r="E170" s="121"/>
      <c r="F170" s="121"/>
      <c r="G170" s="121"/>
      <c r="H170" s="111"/>
      <c r="I170" s="111"/>
      <c r="J170" s="111"/>
      <c r="K170" s="111"/>
      <c r="L170" s="111"/>
      <c r="M170" s="111"/>
      <c r="N170" s="111" t="s">
        <v>69</v>
      </c>
      <c r="O170" s="111"/>
      <c r="P170" s="111"/>
      <c r="Q170" s="121" t="s">
        <v>101</v>
      </c>
      <c r="R170" s="121"/>
      <c r="S170" s="121"/>
      <c r="T170" s="121"/>
      <c r="U170" s="121"/>
      <c r="V170" s="121"/>
      <c r="W170" s="121"/>
    </row>
    <row r="171" spans="2:24" x14ac:dyDescent="0.25">
      <c r="B171" s="121"/>
      <c r="C171" s="121"/>
      <c r="D171" s="121"/>
      <c r="E171" s="121"/>
      <c r="F171" s="121"/>
      <c r="G171" s="121"/>
      <c r="H171" s="111"/>
      <c r="I171" s="111"/>
      <c r="J171" s="111"/>
      <c r="K171" s="111"/>
      <c r="L171" s="111"/>
      <c r="M171" s="111"/>
      <c r="N171" s="111"/>
      <c r="O171" s="111"/>
      <c r="P171" s="111"/>
      <c r="Q171" s="121"/>
      <c r="R171" s="121"/>
      <c r="S171" s="121"/>
      <c r="T171" s="121"/>
      <c r="U171" s="121"/>
      <c r="V171" s="121"/>
      <c r="W171" s="121"/>
    </row>
    <row r="172" spans="2:24" x14ac:dyDescent="0.25">
      <c r="B172" s="131"/>
      <c r="C172" s="131"/>
      <c r="D172" s="131"/>
      <c r="E172" s="132">
        <f>SUM(L172,N172:Q172)</f>
        <v>0</v>
      </c>
      <c r="F172" s="132"/>
      <c r="G172" s="132"/>
      <c r="H172" s="133">
        <f>IF(ISERROR(F300*100/E172),0,F300*100/E172)</f>
        <v>0</v>
      </c>
      <c r="I172" s="133"/>
      <c r="J172" s="133">
        <f>IF(ISERROR(O286*100/E172),0,O286*100/E172)</f>
        <v>0</v>
      </c>
      <c r="K172" s="133"/>
      <c r="L172" s="104"/>
      <c r="M172" s="104"/>
      <c r="N172" s="139"/>
      <c r="O172" s="139"/>
      <c r="P172" s="139"/>
      <c r="Q172" s="104"/>
      <c r="R172" s="104"/>
      <c r="S172" s="104"/>
      <c r="T172" s="104"/>
      <c r="U172" s="104"/>
      <c r="V172" s="104"/>
      <c r="W172" s="104"/>
      <c r="X172" s="64" t="s">
        <v>104</v>
      </c>
    </row>
    <row r="173" spans="2:24" hidden="1" x14ac:dyDescent="0.25">
      <c r="B173" s="134"/>
      <c r="C173" s="134"/>
      <c r="D173" s="134"/>
      <c r="E173" s="135"/>
      <c r="F173" s="135"/>
      <c r="G173" s="135"/>
      <c r="H173" s="136"/>
      <c r="I173" s="136"/>
      <c r="J173" s="136"/>
      <c r="K173" s="136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</row>
    <row r="174" spans="2:24" hidden="1" x14ac:dyDescent="0.25">
      <c r="B174" s="138"/>
      <c r="C174" s="138"/>
      <c r="D174" s="138"/>
      <c r="E174" s="135"/>
      <c r="F174" s="135"/>
      <c r="G174" s="135"/>
      <c r="H174" s="136"/>
      <c r="I174" s="136"/>
      <c r="J174" s="136"/>
      <c r="K174" s="136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</row>
    <row r="175" spans="2:24" hidden="1" x14ac:dyDescent="0.25">
      <c r="B175" s="138"/>
      <c r="C175" s="138"/>
      <c r="D175" s="138"/>
      <c r="E175" s="135"/>
      <c r="F175" s="135"/>
      <c r="G175" s="135"/>
      <c r="H175" s="136"/>
      <c r="I175" s="136"/>
      <c r="J175" s="136"/>
      <c r="K175" s="136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</row>
    <row r="177" spans="2:23" x14ac:dyDescent="0.25">
      <c r="B177" s="14" t="s">
        <v>105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2:23" ht="15" customHeight="1" x14ac:dyDescent="0.25">
      <c r="B178" s="140" t="s">
        <v>106</v>
      </c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1" t="s">
        <v>107</v>
      </c>
      <c r="V178" s="141"/>
      <c r="W178" s="141"/>
    </row>
    <row r="179" spans="2:23" x14ac:dyDescent="0.25"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1"/>
      <c r="V179" s="141"/>
      <c r="W179" s="141"/>
    </row>
    <row r="180" spans="2:23" x14ac:dyDescent="0.25"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1"/>
      <c r="V180" s="141"/>
      <c r="W180" s="141"/>
    </row>
    <row r="181" spans="2:23" x14ac:dyDescent="0.2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42"/>
      <c r="V181" s="142"/>
      <c r="W181" s="142"/>
    </row>
    <row r="182" spans="2:23" x14ac:dyDescent="0.25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43"/>
      <c r="V182" s="143"/>
      <c r="W182" s="143"/>
    </row>
    <row r="183" spans="2:23" x14ac:dyDescent="0.25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43"/>
      <c r="V183" s="143"/>
      <c r="W183" s="143"/>
    </row>
    <row r="184" spans="2:23" x14ac:dyDescent="0.25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43"/>
      <c r="V184" s="143"/>
      <c r="W184" s="143"/>
    </row>
    <row r="185" spans="2:23" x14ac:dyDescent="0.25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43"/>
      <c r="V185" s="143"/>
      <c r="W185" s="143"/>
    </row>
    <row r="186" spans="2:23" x14ac:dyDescent="0.25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43"/>
      <c r="V186" s="143"/>
      <c r="W186" s="143"/>
    </row>
    <row r="187" spans="2:23" x14ac:dyDescent="0.2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43"/>
      <c r="V187" s="143"/>
      <c r="W187" s="143"/>
    </row>
    <row r="188" spans="2:23" x14ac:dyDescent="0.2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43"/>
      <c r="V188" s="143"/>
      <c r="W188" s="143"/>
    </row>
    <row r="189" spans="2:23" x14ac:dyDescent="0.2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43"/>
      <c r="V189" s="143"/>
      <c r="W189" s="143"/>
    </row>
    <row r="190" spans="2:23" x14ac:dyDescent="0.2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43"/>
      <c r="V190" s="143"/>
      <c r="W190" s="143"/>
    </row>
    <row r="191" spans="2:23" x14ac:dyDescent="0.25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43"/>
      <c r="V191" s="143"/>
      <c r="W191" s="143"/>
    </row>
    <row r="192" spans="2:23" x14ac:dyDescent="0.25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43"/>
      <c r="V192" s="143"/>
      <c r="W192" s="143"/>
    </row>
    <row r="193" spans="2:23" x14ac:dyDescent="0.25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43"/>
      <c r="V193" s="143"/>
      <c r="W193" s="143"/>
    </row>
    <row r="194" spans="2:23" x14ac:dyDescent="0.25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43"/>
      <c r="V194" s="143"/>
      <c r="W194" s="143"/>
    </row>
    <row r="195" spans="2:23" x14ac:dyDescent="0.25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43"/>
      <c r="V195" s="143"/>
      <c r="W195" s="143"/>
    </row>
    <row r="196" spans="2:23" x14ac:dyDescent="0.25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43"/>
      <c r="V196" s="143"/>
      <c r="W196" s="143"/>
    </row>
    <row r="197" spans="2:23" x14ac:dyDescent="0.25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43"/>
      <c r="V197" s="143"/>
      <c r="W197" s="143"/>
    </row>
    <row r="198" spans="2:23" x14ac:dyDescent="0.25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43"/>
      <c r="V198" s="143"/>
      <c r="W198" s="143"/>
    </row>
    <row r="199" spans="2:23" x14ac:dyDescent="0.25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43"/>
      <c r="V199" s="143"/>
      <c r="W199" s="143"/>
    </row>
    <row r="200" spans="2:23" x14ac:dyDescent="0.25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43"/>
      <c r="V200" s="143"/>
      <c r="W200" s="143"/>
    </row>
    <row r="201" spans="2:23" x14ac:dyDescent="0.25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43"/>
      <c r="V201" s="143"/>
      <c r="W201" s="143"/>
    </row>
    <row r="202" spans="2:23" x14ac:dyDescent="0.2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43"/>
      <c r="V202" s="143"/>
      <c r="W202" s="143"/>
    </row>
    <row r="203" spans="2:23" x14ac:dyDescent="0.2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43"/>
      <c r="V203" s="143"/>
      <c r="W203" s="143"/>
    </row>
    <row r="204" spans="2:23" x14ac:dyDescent="0.2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43"/>
      <c r="V204" s="143"/>
      <c r="W204" s="143"/>
    </row>
    <row r="205" spans="2:23" x14ac:dyDescent="0.2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43"/>
      <c r="V205" s="143"/>
      <c r="W205" s="143"/>
    </row>
    <row r="206" spans="2:23" x14ac:dyDescent="0.2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43"/>
      <c r="V206" s="143"/>
      <c r="W206" s="143"/>
    </row>
    <row r="207" spans="2:23" x14ac:dyDescent="0.2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43"/>
      <c r="V207" s="143"/>
      <c r="W207" s="143"/>
    </row>
    <row r="208" spans="2:23" x14ac:dyDescent="0.2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43"/>
      <c r="V208" s="143"/>
      <c r="W208" s="143"/>
    </row>
    <row r="209" spans="2:23" x14ac:dyDescent="0.2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43"/>
      <c r="V209" s="143"/>
      <c r="W209" s="143"/>
    </row>
    <row r="210" spans="2:23" x14ac:dyDescent="0.2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43"/>
      <c r="V210" s="143"/>
      <c r="W210" s="143"/>
    </row>
    <row r="211" spans="2:23" x14ac:dyDescent="0.2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43"/>
      <c r="V211" s="143"/>
      <c r="W211" s="143"/>
    </row>
    <row r="212" spans="2:23" x14ac:dyDescent="0.2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43"/>
      <c r="V212" s="143"/>
      <c r="W212" s="143"/>
    </row>
    <row r="213" spans="2:23" x14ac:dyDescent="0.25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43"/>
      <c r="V213" s="143"/>
      <c r="W213" s="143"/>
    </row>
    <row r="214" spans="2:23" x14ac:dyDescent="0.2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43"/>
      <c r="V214" s="143"/>
      <c r="W214" s="143"/>
    </row>
    <row r="215" spans="2:23" x14ac:dyDescent="0.25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43"/>
      <c r="V215" s="143"/>
      <c r="W215" s="143"/>
    </row>
    <row r="216" spans="2:23" x14ac:dyDescent="0.2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43"/>
      <c r="V216" s="143"/>
      <c r="W216" s="143"/>
    </row>
    <row r="217" spans="2:23" x14ac:dyDescent="0.25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43"/>
      <c r="V217" s="143"/>
      <c r="W217" s="143"/>
    </row>
    <row r="218" spans="2:23" x14ac:dyDescent="0.2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43"/>
      <c r="V218" s="143"/>
      <c r="W218" s="143"/>
    </row>
    <row r="219" spans="2:23" x14ac:dyDescent="0.25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43"/>
      <c r="V219" s="143"/>
      <c r="W219" s="143"/>
    </row>
    <row r="220" spans="2:23" x14ac:dyDescent="0.2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43"/>
      <c r="V220" s="143"/>
      <c r="W220" s="143"/>
    </row>
    <row r="221" spans="2:23" x14ac:dyDescent="0.2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43"/>
      <c r="V221" s="143"/>
      <c r="W221" s="143"/>
    </row>
    <row r="222" spans="2:23" x14ac:dyDescent="0.2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43"/>
      <c r="V222" s="143"/>
      <c r="W222" s="143"/>
    </row>
    <row r="223" spans="2:23" x14ac:dyDescent="0.2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43"/>
      <c r="V223" s="143"/>
      <c r="W223" s="143"/>
    </row>
    <row r="224" spans="2:23" x14ac:dyDescent="0.2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43"/>
      <c r="V224" s="143"/>
      <c r="W224" s="143"/>
    </row>
    <row r="225" spans="2:23" x14ac:dyDescent="0.2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43"/>
      <c r="V225" s="143"/>
      <c r="W225" s="143"/>
    </row>
    <row r="226" spans="2:23" x14ac:dyDescent="0.2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43"/>
      <c r="V226" s="143"/>
      <c r="W226" s="143"/>
    </row>
    <row r="227" spans="2:23" x14ac:dyDescent="0.25"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43"/>
      <c r="V227" s="143"/>
      <c r="W227" s="143"/>
    </row>
    <row r="228" spans="2:23" x14ac:dyDescent="0.25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43"/>
      <c r="V228" s="143"/>
      <c r="W228" s="143"/>
    </row>
    <row r="229" spans="2:23" x14ac:dyDescent="0.2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43"/>
      <c r="V229" s="143"/>
      <c r="W229" s="143"/>
    </row>
    <row r="230" spans="2:23" x14ac:dyDescent="0.2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43"/>
      <c r="V230" s="143"/>
      <c r="W230" s="143"/>
    </row>
    <row r="231" spans="2:23" x14ac:dyDescent="0.2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43"/>
      <c r="V231" s="143"/>
      <c r="W231" s="143"/>
    </row>
    <row r="232" spans="2:23" x14ac:dyDescent="0.25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43"/>
      <c r="V232" s="143"/>
      <c r="W232" s="143"/>
    </row>
    <row r="233" spans="2:23" x14ac:dyDescent="0.25"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43"/>
      <c r="V233" s="143"/>
      <c r="W233" s="143"/>
    </row>
    <row r="234" spans="2:23" x14ac:dyDescent="0.25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43"/>
      <c r="V234" s="143"/>
      <c r="W234" s="143"/>
    </row>
    <row r="235" spans="2:23" x14ac:dyDescent="0.25"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43"/>
      <c r="V235" s="143"/>
      <c r="W235" s="143"/>
    </row>
    <row r="236" spans="2:23" x14ac:dyDescent="0.25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43"/>
      <c r="V236" s="143"/>
      <c r="W236" s="143"/>
    </row>
    <row r="237" spans="2:23" x14ac:dyDescent="0.25"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43"/>
      <c r="V237" s="143"/>
      <c r="W237" s="143"/>
    </row>
    <row r="238" spans="2:23" x14ac:dyDescent="0.25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43"/>
      <c r="V238" s="143"/>
      <c r="W238" s="143"/>
    </row>
    <row r="239" spans="2:23" x14ac:dyDescent="0.25"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43"/>
      <c r="V239" s="143"/>
      <c r="W239" s="143"/>
    </row>
    <row r="240" spans="2:23" x14ac:dyDescent="0.25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43"/>
      <c r="V240" s="143"/>
      <c r="W240" s="143"/>
    </row>
    <row r="241" spans="2:45" x14ac:dyDescent="0.25"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43"/>
      <c r="V241" s="143"/>
      <c r="W241" s="143"/>
    </row>
    <row r="242" spans="2:45" x14ac:dyDescent="0.25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43"/>
      <c r="V242" s="143"/>
      <c r="W242" s="143"/>
    </row>
    <row r="243" spans="2:45" x14ac:dyDescent="0.25"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43"/>
      <c r="V243" s="143"/>
      <c r="W243" s="143"/>
    </row>
    <row r="244" spans="2:45" x14ac:dyDescent="0.25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43"/>
      <c r="V244" s="143"/>
      <c r="W244" s="143"/>
    </row>
    <row r="245" spans="2:45" x14ac:dyDescent="0.25"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43"/>
      <c r="V245" s="143"/>
      <c r="W245" s="143"/>
    </row>
    <row r="246" spans="2:45" x14ac:dyDescent="0.25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43"/>
      <c r="V246" s="143"/>
      <c r="W246" s="143"/>
    </row>
    <row r="247" spans="2:45" x14ac:dyDescent="0.25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43"/>
      <c r="V247" s="143"/>
      <c r="W247" s="143"/>
    </row>
    <row r="248" spans="2:45" x14ac:dyDescent="0.25">
      <c r="B248" s="144" t="s">
        <v>71</v>
      </c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5">
        <f>SUM(U181:W247)</f>
        <v>0</v>
      </c>
      <c r="V248" s="145"/>
      <c r="W248" s="145"/>
      <c r="X248" s="146" t="s">
        <v>108</v>
      </c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</row>
    <row r="249" spans="2:45" x14ac:dyDescent="0.25"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</row>
    <row r="250" spans="2:45" x14ac:dyDescent="0.25">
      <c r="F250" s="14" t="s">
        <v>93</v>
      </c>
      <c r="G250" s="14"/>
      <c r="H250" s="14"/>
      <c r="I250" s="14"/>
      <c r="J250" s="14"/>
      <c r="K250" s="14"/>
      <c r="L250" s="14"/>
      <c r="M250" s="14"/>
      <c r="N250" s="14"/>
      <c r="O250" s="14" t="s">
        <v>103</v>
      </c>
      <c r="P250" s="14"/>
      <c r="Q250" s="14"/>
      <c r="R250" s="14"/>
      <c r="S250" s="14"/>
      <c r="T250" s="14"/>
      <c r="U250" s="14"/>
      <c r="V250" s="14"/>
      <c r="W250" s="14"/>
    </row>
    <row r="251" spans="2:45" ht="15" customHeight="1" x14ac:dyDescent="0.25">
      <c r="B251" s="106" t="s">
        <v>109</v>
      </c>
      <c r="C251" s="106"/>
      <c r="D251" s="106"/>
      <c r="E251" s="106"/>
      <c r="F251" s="121" t="s">
        <v>95</v>
      </c>
      <c r="G251" s="121"/>
      <c r="H251" s="121"/>
      <c r="I251" s="148" t="s">
        <v>110</v>
      </c>
      <c r="J251" s="148"/>
      <c r="K251" s="149" t="s">
        <v>111</v>
      </c>
      <c r="L251" s="149"/>
      <c r="M251" s="150" t="s">
        <v>112</v>
      </c>
      <c r="N251" s="150"/>
      <c r="O251" s="121" t="s">
        <v>95</v>
      </c>
      <c r="P251" s="121"/>
      <c r="Q251" s="121"/>
      <c r="R251" s="148" t="s">
        <v>110</v>
      </c>
      <c r="S251" s="148"/>
      <c r="T251" s="149" t="s">
        <v>111</v>
      </c>
      <c r="U251" s="149"/>
      <c r="V251" s="150" t="s">
        <v>112</v>
      </c>
      <c r="W251" s="150"/>
    </row>
    <row r="252" spans="2:45" x14ac:dyDescent="0.25">
      <c r="B252" s="106"/>
      <c r="C252" s="106"/>
      <c r="D252" s="106"/>
      <c r="E252" s="106"/>
      <c r="F252" s="121"/>
      <c r="G252" s="121"/>
      <c r="H252" s="121"/>
      <c r="I252" s="148"/>
      <c r="J252" s="148"/>
      <c r="K252" s="149"/>
      <c r="L252" s="149"/>
      <c r="M252" s="150"/>
      <c r="N252" s="150"/>
      <c r="O252" s="121"/>
      <c r="P252" s="121"/>
      <c r="Q252" s="121"/>
      <c r="R252" s="148"/>
      <c r="S252" s="148"/>
      <c r="T252" s="149"/>
      <c r="U252" s="149"/>
      <c r="V252" s="150"/>
      <c r="W252" s="150"/>
    </row>
    <row r="253" spans="2:45" x14ac:dyDescent="0.25">
      <c r="B253" s="106"/>
      <c r="C253" s="106"/>
      <c r="D253" s="106"/>
      <c r="E253" s="106"/>
      <c r="F253" s="121"/>
      <c r="G253" s="121"/>
      <c r="H253" s="121"/>
      <c r="I253" s="148"/>
      <c r="J253" s="148"/>
      <c r="K253" s="149"/>
      <c r="L253" s="149"/>
      <c r="M253" s="150"/>
      <c r="N253" s="150"/>
      <c r="O253" s="121"/>
      <c r="P253" s="121"/>
      <c r="Q253" s="121"/>
      <c r="R253" s="148"/>
      <c r="S253" s="148"/>
      <c r="T253" s="149"/>
      <c r="U253" s="149"/>
      <c r="V253" s="150"/>
      <c r="W253" s="150"/>
    </row>
    <row r="254" spans="2:45" x14ac:dyDescent="0.25">
      <c r="B254" s="151" t="s">
        <v>113</v>
      </c>
      <c r="C254" s="151"/>
      <c r="D254" s="151"/>
      <c r="E254" s="151"/>
      <c r="F254" s="152"/>
      <c r="G254" s="152"/>
      <c r="H254" s="152"/>
      <c r="I254" s="153">
        <f>IF(ISERROR(F254*100/F286),0,F254*100/F286)</f>
        <v>0</v>
      </c>
      <c r="J254" s="153"/>
      <c r="K254" s="154"/>
      <c r="L254" s="154"/>
      <c r="M254" s="154"/>
      <c r="N254" s="154"/>
      <c r="O254" s="152"/>
      <c r="P254" s="152"/>
      <c r="Q254" s="152"/>
      <c r="R254" s="155">
        <f>IF(ISERROR(O254*100/O286),0,O254*100/O286)</f>
        <v>0</v>
      </c>
      <c r="S254" s="155"/>
      <c r="T254" s="154"/>
      <c r="U254" s="154"/>
      <c r="V254" s="154"/>
      <c r="W254" s="154"/>
      <c r="X254" s="64" t="s">
        <v>114</v>
      </c>
    </row>
    <row r="255" spans="2:45" x14ac:dyDescent="0.25">
      <c r="B255" s="151" t="s">
        <v>115</v>
      </c>
      <c r="C255" s="151"/>
      <c r="D255" s="151"/>
      <c r="E255" s="151"/>
      <c r="F255" s="156"/>
      <c r="G255" s="156"/>
      <c r="H255" s="156"/>
      <c r="I255" s="153">
        <f>IF(ISERROR(F255*100/F286),0,F255*100/F286)</f>
        <v>0</v>
      </c>
      <c r="J255" s="153"/>
      <c r="K255" s="154"/>
      <c r="L255" s="154"/>
      <c r="M255" s="154"/>
      <c r="N255" s="154"/>
      <c r="O255" s="156"/>
      <c r="P255" s="156"/>
      <c r="Q255" s="156"/>
      <c r="R255" s="155">
        <f>IF(ISERROR(O255*100/O286),0,O255*100/O286)</f>
        <v>0</v>
      </c>
      <c r="S255" s="155"/>
      <c r="T255" s="154"/>
      <c r="U255" s="154"/>
      <c r="V255" s="154"/>
      <c r="W255" s="154"/>
      <c r="X255" s="64" t="s">
        <v>114</v>
      </c>
    </row>
    <row r="256" spans="2:45" x14ac:dyDescent="0.25">
      <c r="B256" s="151" t="s">
        <v>116</v>
      </c>
      <c r="C256" s="151"/>
      <c r="D256" s="151"/>
      <c r="E256" s="151"/>
      <c r="F256" s="156"/>
      <c r="G256" s="156"/>
      <c r="H256" s="156"/>
      <c r="I256" s="153">
        <f>IF(ISERROR(F256*100/F286),0,F256*100/F286)</f>
        <v>0</v>
      </c>
      <c r="J256" s="153"/>
      <c r="K256" s="154"/>
      <c r="L256" s="154"/>
      <c r="M256" s="154"/>
      <c r="N256" s="154"/>
      <c r="O256" s="156"/>
      <c r="P256" s="156"/>
      <c r="Q256" s="156"/>
      <c r="R256" s="155">
        <f>IF(ISERROR(O256*100/O286),0,O256*100/O286)</f>
        <v>0</v>
      </c>
      <c r="S256" s="155"/>
      <c r="T256" s="154"/>
      <c r="U256" s="154"/>
      <c r="V256" s="154"/>
      <c r="W256" s="154"/>
      <c r="X256" s="64" t="s">
        <v>114</v>
      </c>
    </row>
    <row r="257" spans="2:24" x14ac:dyDescent="0.25">
      <c r="B257" s="151" t="s">
        <v>117</v>
      </c>
      <c r="C257" s="151"/>
      <c r="D257" s="151"/>
      <c r="E257" s="151"/>
      <c r="F257" s="156"/>
      <c r="G257" s="156"/>
      <c r="H257" s="156"/>
      <c r="I257" s="153">
        <f>IF(ISERROR(F257*100/F286),0,F257*100/F286)</f>
        <v>0</v>
      </c>
      <c r="J257" s="153"/>
      <c r="K257" s="154"/>
      <c r="L257" s="154"/>
      <c r="M257" s="154"/>
      <c r="N257" s="154"/>
      <c r="O257" s="156"/>
      <c r="P257" s="156"/>
      <c r="Q257" s="156"/>
      <c r="R257" s="155">
        <f>IF(ISERROR(O257*100/O286),0,O257*100/O286)</f>
        <v>0</v>
      </c>
      <c r="S257" s="155"/>
      <c r="T257" s="154"/>
      <c r="U257" s="154"/>
      <c r="V257" s="154"/>
      <c r="W257" s="154"/>
      <c r="X257" s="64" t="s">
        <v>114</v>
      </c>
    </row>
    <row r="258" spans="2:24" x14ac:dyDescent="0.25">
      <c r="B258" s="151" t="s">
        <v>118</v>
      </c>
      <c r="C258" s="151"/>
      <c r="D258" s="151"/>
      <c r="E258" s="151"/>
      <c r="F258" s="156"/>
      <c r="G258" s="156"/>
      <c r="H258" s="156"/>
      <c r="I258" s="153">
        <f>IF(ISERROR(F258*100/F286),0,F258*100/F286)</f>
        <v>0</v>
      </c>
      <c r="J258" s="153"/>
      <c r="K258" s="154"/>
      <c r="L258" s="154"/>
      <c r="M258" s="154"/>
      <c r="N258" s="154"/>
      <c r="O258" s="156"/>
      <c r="P258" s="156"/>
      <c r="Q258" s="156"/>
      <c r="R258" s="155">
        <f>IF(ISERROR(O258*100/O286),0,O258*100/O286)</f>
        <v>0</v>
      </c>
      <c r="S258" s="155"/>
      <c r="T258" s="154"/>
      <c r="U258" s="154"/>
      <c r="V258" s="154"/>
      <c r="W258" s="154"/>
      <c r="X258" s="64" t="s">
        <v>114</v>
      </c>
    </row>
    <row r="259" spans="2:24" x14ac:dyDescent="0.25">
      <c r="B259" s="151" t="s">
        <v>119</v>
      </c>
      <c r="C259" s="151"/>
      <c r="D259" s="151"/>
      <c r="E259" s="151"/>
      <c r="F259" s="156"/>
      <c r="G259" s="156"/>
      <c r="H259" s="156"/>
      <c r="I259" s="153">
        <f>IF(ISERROR(F259*100/F286),0,F259*100/F286)</f>
        <v>0</v>
      </c>
      <c r="J259" s="153"/>
      <c r="K259" s="154"/>
      <c r="L259" s="154"/>
      <c r="M259" s="154"/>
      <c r="N259" s="154"/>
      <c r="O259" s="156"/>
      <c r="P259" s="156"/>
      <c r="Q259" s="156"/>
      <c r="R259" s="155">
        <f>IF(ISERROR(O259*100/O286),0,O259*100/O286)</f>
        <v>0</v>
      </c>
      <c r="S259" s="155"/>
      <c r="T259" s="154"/>
      <c r="U259" s="154"/>
      <c r="V259" s="154"/>
      <c r="W259" s="154"/>
      <c r="X259" s="64" t="s">
        <v>114</v>
      </c>
    </row>
    <row r="260" spans="2:24" ht="16.149999999999999" customHeight="1" x14ac:dyDescent="0.25">
      <c r="B260" s="121" t="s">
        <v>120</v>
      </c>
      <c r="C260" s="121"/>
      <c r="D260" s="121"/>
      <c r="E260" s="121"/>
      <c r="F260" s="156"/>
      <c r="G260" s="156"/>
      <c r="H260" s="156"/>
      <c r="I260" s="153">
        <f>IF(ISERROR(F260*100/F286),0,F260*100/F286)</f>
        <v>0</v>
      </c>
      <c r="J260" s="153"/>
      <c r="K260" s="154"/>
      <c r="L260" s="154"/>
      <c r="M260" s="154"/>
      <c r="N260" s="154"/>
      <c r="O260" s="156"/>
      <c r="P260" s="156"/>
      <c r="Q260" s="156"/>
      <c r="R260" s="155">
        <f>IF(ISERROR(O260*100/O286),0,O260*100/O286)</f>
        <v>0</v>
      </c>
      <c r="S260" s="155"/>
      <c r="T260" s="154"/>
      <c r="U260" s="154"/>
      <c r="V260" s="154"/>
      <c r="W260" s="154"/>
      <c r="X260" s="64" t="s">
        <v>114</v>
      </c>
    </row>
    <row r="261" spans="2:24" x14ac:dyDescent="0.25">
      <c r="B261" s="121"/>
      <c r="C261" s="121"/>
      <c r="D261" s="121"/>
      <c r="E261" s="121"/>
      <c r="F261" s="156"/>
      <c r="G261" s="156"/>
      <c r="H261" s="156"/>
      <c r="I261" s="153"/>
      <c r="J261" s="153"/>
      <c r="K261" s="154"/>
      <c r="L261" s="154"/>
      <c r="M261" s="154"/>
      <c r="N261" s="154"/>
      <c r="O261" s="156"/>
      <c r="P261" s="156"/>
      <c r="Q261" s="156"/>
      <c r="R261" s="155"/>
      <c r="S261" s="155"/>
      <c r="T261" s="154"/>
      <c r="U261" s="154"/>
      <c r="V261" s="154"/>
      <c r="W261" s="154"/>
      <c r="X261" s="64" t="s">
        <v>114</v>
      </c>
    </row>
    <row r="262" spans="2:24" ht="16.149999999999999" customHeight="1" x14ac:dyDescent="0.25">
      <c r="B262" s="121" t="s">
        <v>121</v>
      </c>
      <c r="C262" s="121"/>
      <c r="D262" s="157" t="s">
        <v>122</v>
      </c>
      <c r="E262" s="157"/>
      <c r="F262" s="156"/>
      <c r="G262" s="156"/>
      <c r="H262" s="156"/>
      <c r="I262" s="153">
        <f>IF(ISERROR(F262*100/F286),0,F262*100/F286)</f>
        <v>0</v>
      </c>
      <c r="J262" s="153"/>
      <c r="K262" s="154"/>
      <c r="L262" s="154"/>
      <c r="M262" s="154"/>
      <c r="N262" s="154"/>
      <c r="O262" s="156"/>
      <c r="P262" s="156"/>
      <c r="Q262" s="156"/>
      <c r="R262" s="155">
        <f>IF(ISERROR(O262*100/O286),0,O262*100/O286)</f>
        <v>0</v>
      </c>
      <c r="S262" s="155"/>
      <c r="T262" s="154"/>
      <c r="U262" s="154"/>
      <c r="V262" s="154"/>
      <c r="W262" s="154"/>
      <c r="X262" s="64" t="s">
        <v>114</v>
      </c>
    </row>
    <row r="263" spans="2:24" x14ac:dyDescent="0.25">
      <c r="B263" s="121"/>
      <c r="C263" s="121"/>
      <c r="D263" s="157"/>
      <c r="E263" s="157"/>
      <c r="F263" s="156"/>
      <c r="G263" s="156"/>
      <c r="H263" s="156"/>
      <c r="I263" s="153"/>
      <c r="J263" s="153"/>
      <c r="K263" s="154"/>
      <c r="L263" s="154"/>
      <c r="M263" s="154"/>
      <c r="N263" s="154"/>
      <c r="O263" s="156"/>
      <c r="P263" s="156"/>
      <c r="Q263" s="156"/>
      <c r="R263" s="155"/>
      <c r="S263" s="155"/>
      <c r="T263" s="154"/>
      <c r="U263" s="154"/>
      <c r="V263" s="154"/>
      <c r="W263" s="154"/>
      <c r="X263" s="64" t="s">
        <v>114</v>
      </c>
    </row>
    <row r="264" spans="2:24" x14ac:dyDescent="0.25">
      <c r="B264" s="121"/>
      <c r="C264" s="121"/>
      <c r="D264" s="157"/>
      <c r="E264" s="157"/>
      <c r="F264" s="156"/>
      <c r="G264" s="156"/>
      <c r="H264" s="156"/>
      <c r="I264" s="153"/>
      <c r="J264" s="153"/>
      <c r="K264" s="154"/>
      <c r="L264" s="154"/>
      <c r="M264" s="154"/>
      <c r="N264" s="154"/>
      <c r="O264" s="156"/>
      <c r="P264" s="156"/>
      <c r="Q264" s="156"/>
      <c r="R264" s="155"/>
      <c r="S264" s="155"/>
      <c r="T264" s="154"/>
      <c r="U264" s="154"/>
      <c r="V264" s="154"/>
      <c r="W264" s="154"/>
      <c r="X264" s="64" t="s">
        <v>114</v>
      </c>
    </row>
    <row r="265" spans="2:24" x14ac:dyDescent="0.25">
      <c r="B265" s="121"/>
      <c r="C265" s="121"/>
      <c r="D265" s="158" t="s">
        <v>123</v>
      </c>
      <c r="E265" s="158"/>
      <c r="F265" s="156"/>
      <c r="G265" s="156"/>
      <c r="H265" s="156"/>
      <c r="I265" s="153">
        <f>IF(ISERROR(F265*100/F286),0,F265*100/F286)</f>
        <v>0</v>
      </c>
      <c r="J265" s="153"/>
      <c r="K265" s="154"/>
      <c r="L265" s="154"/>
      <c r="M265" s="154"/>
      <c r="N265" s="154"/>
      <c r="O265" s="156"/>
      <c r="P265" s="156"/>
      <c r="Q265" s="156"/>
      <c r="R265" s="155">
        <f>IF(ISERROR(O265*100/O286),0,O265*100/O286)</f>
        <v>0</v>
      </c>
      <c r="S265" s="155"/>
      <c r="T265" s="154"/>
      <c r="U265" s="154"/>
      <c r="V265" s="154"/>
      <c r="W265" s="154"/>
      <c r="X265" s="64" t="s">
        <v>114</v>
      </c>
    </row>
    <row r="266" spans="2:24" ht="16.149999999999999" customHeight="1" x14ac:dyDescent="0.25">
      <c r="B266" s="121"/>
      <c r="C266" s="121"/>
      <c r="D266" s="157" t="s">
        <v>124</v>
      </c>
      <c r="E266" s="157"/>
      <c r="F266" s="156"/>
      <c r="G266" s="156"/>
      <c r="H266" s="156"/>
      <c r="I266" s="153">
        <f>IF(ISERROR(F266*100/F286),0,F266*100/F286)</f>
        <v>0</v>
      </c>
      <c r="J266" s="153"/>
      <c r="K266" s="154"/>
      <c r="L266" s="154"/>
      <c r="M266" s="154"/>
      <c r="N266" s="154"/>
      <c r="O266" s="156"/>
      <c r="P266" s="156"/>
      <c r="Q266" s="156"/>
      <c r="R266" s="155">
        <f>IF(ISERROR(O266*100/O286),0,O266*100/O286)</f>
        <v>0</v>
      </c>
      <c r="S266" s="155"/>
      <c r="T266" s="154"/>
      <c r="U266" s="154"/>
      <c r="V266" s="154"/>
      <c r="W266" s="154"/>
      <c r="X266" s="64" t="s">
        <v>114</v>
      </c>
    </row>
    <row r="267" spans="2:24" x14ac:dyDescent="0.25">
      <c r="B267" s="121"/>
      <c r="C267" s="121"/>
      <c r="D267" s="157"/>
      <c r="E267" s="157"/>
      <c r="F267" s="156"/>
      <c r="G267" s="156"/>
      <c r="H267" s="156"/>
      <c r="I267" s="153"/>
      <c r="J267" s="153"/>
      <c r="K267" s="154"/>
      <c r="L267" s="154"/>
      <c r="M267" s="154"/>
      <c r="N267" s="154"/>
      <c r="O267" s="156"/>
      <c r="P267" s="156"/>
      <c r="Q267" s="156"/>
      <c r="R267" s="155"/>
      <c r="S267" s="155"/>
      <c r="T267" s="154"/>
      <c r="U267" s="154"/>
      <c r="V267" s="154"/>
      <c r="W267" s="154"/>
      <c r="X267" s="64" t="s">
        <v>114</v>
      </c>
    </row>
    <row r="268" spans="2:24" ht="16.149999999999999" customHeight="1" x14ac:dyDescent="0.25">
      <c r="B268" s="121" t="s">
        <v>125</v>
      </c>
      <c r="C268" s="121"/>
      <c r="D268" s="121" t="s">
        <v>126</v>
      </c>
      <c r="E268" s="121"/>
      <c r="F268" s="156"/>
      <c r="G268" s="156"/>
      <c r="H268" s="156"/>
      <c r="I268" s="153">
        <f>IF(ISERROR(F268*100/F286),0,F268*100/F286)</f>
        <v>0</v>
      </c>
      <c r="J268" s="153"/>
      <c r="K268" s="154"/>
      <c r="L268" s="154"/>
      <c r="M268" s="154"/>
      <c r="N268" s="154"/>
      <c r="O268" s="156"/>
      <c r="P268" s="156"/>
      <c r="Q268" s="156"/>
      <c r="R268" s="155">
        <f>IF(ISERROR(O268*100/O286),0,O268*100/O286)</f>
        <v>0</v>
      </c>
      <c r="S268" s="155"/>
      <c r="T268" s="154"/>
      <c r="U268" s="154"/>
      <c r="V268" s="154"/>
      <c r="W268" s="154"/>
      <c r="X268" s="64" t="s">
        <v>114</v>
      </c>
    </row>
    <row r="269" spans="2:24" x14ac:dyDescent="0.25">
      <c r="B269" s="121"/>
      <c r="C269" s="121"/>
      <c r="D269" s="121"/>
      <c r="E269" s="121"/>
      <c r="F269" s="156"/>
      <c r="G269" s="156"/>
      <c r="H269" s="156"/>
      <c r="I269" s="153"/>
      <c r="J269" s="153"/>
      <c r="K269" s="154"/>
      <c r="L269" s="154"/>
      <c r="M269" s="154"/>
      <c r="N269" s="154"/>
      <c r="O269" s="156"/>
      <c r="P269" s="156"/>
      <c r="Q269" s="156"/>
      <c r="R269" s="155"/>
      <c r="S269" s="155"/>
      <c r="T269" s="154"/>
      <c r="U269" s="154"/>
      <c r="V269" s="154"/>
      <c r="W269" s="154"/>
      <c r="X269" s="64" t="s">
        <v>114</v>
      </c>
    </row>
    <row r="270" spans="2:24" ht="16.149999999999999" customHeight="1" x14ac:dyDescent="0.25">
      <c r="B270" s="121"/>
      <c r="C270" s="121"/>
      <c r="D270" s="121" t="s">
        <v>127</v>
      </c>
      <c r="E270" s="121"/>
      <c r="F270" s="156"/>
      <c r="G270" s="156"/>
      <c r="H270" s="156"/>
      <c r="I270" s="153">
        <f>IF(ISERROR(F270*100/F286),0,F270*100/F286)</f>
        <v>0</v>
      </c>
      <c r="J270" s="153"/>
      <c r="K270" s="154"/>
      <c r="L270" s="154"/>
      <c r="M270" s="154"/>
      <c r="N270" s="154"/>
      <c r="O270" s="156"/>
      <c r="P270" s="156"/>
      <c r="Q270" s="156"/>
      <c r="R270" s="155">
        <f>IF(ISERROR(O270*100/O286),0,O270*100/O286)</f>
        <v>0</v>
      </c>
      <c r="S270" s="155"/>
      <c r="T270" s="154"/>
      <c r="U270" s="154"/>
      <c r="V270" s="154"/>
      <c r="W270" s="154"/>
      <c r="X270" s="64" t="s">
        <v>114</v>
      </c>
    </row>
    <row r="271" spans="2:24" x14ac:dyDescent="0.25">
      <c r="B271" s="121"/>
      <c r="C271" s="121"/>
      <c r="D271" s="121"/>
      <c r="E271" s="121"/>
      <c r="F271" s="156"/>
      <c r="G271" s="156"/>
      <c r="H271" s="156"/>
      <c r="I271" s="153"/>
      <c r="J271" s="153"/>
      <c r="K271" s="154"/>
      <c r="L271" s="154"/>
      <c r="M271" s="154"/>
      <c r="N271" s="154"/>
      <c r="O271" s="156"/>
      <c r="P271" s="156"/>
      <c r="Q271" s="156"/>
      <c r="R271" s="155"/>
      <c r="S271" s="155"/>
      <c r="T271" s="154"/>
      <c r="U271" s="154"/>
      <c r="V271" s="154"/>
      <c r="W271" s="154"/>
      <c r="X271" s="64" t="s">
        <v>114</v>
      </c>
    </row>
    <row r="272" spans="2:24" x14ac:dyDescent="0.25">
      <c r="B272" s="151" t="s">
        <v>128</v>
      </c>
      <c r="C272" s="151"/>
      <c r="D272" s="151"/>
      <c r="E272" s="151"/>
      <c r="F272" s="156"/>
      <c r="G272" s="156"/>
      <c r="H272" s="156"/>
      <c r="I272" s="153">
        <f>IF(ISERROR(F272*100/F286),0,F272*100/F286)</f>
        <v>0</v>
      </c>
      <c r="J272" s="153"/>
      <c r="K272" s="154"/>
      <c r="L272" s="154"/>
      <c r="M272" s="154"/>
      <c r="N272" s="154"/>
      <c r="O272" s="156"/>
      <c r="P272" s="156"/>
      <c r="Q272" s="156"/>
      <c r="R272" s="155">
        <f>IF(ISERROR(O272*100/O286),0,O272*100/O286)</f>
        <v>0</v>
      </c>
      <c r="S272" s="155"/>
      <c r="T272" s="154"/>
      <c r="U272" s="154"/>
      <c r="V272" s="154"/>
      <c r="W272" s="154"/>
      <c r="X272" s="64" t="s">
        <v>114</v>
      </c>
    </row>
    <row r="273" spans="2:24" x14ac:dyDescent="0.25">
      <c r="B273" s="151" t="s">
        <v>129</v>
      </c>
      <c r="C273" s="151"/>
      <c r="D273" s="151"/>
      <c r="E273" s="151"/>
      <c r="F273" s="156"/>
      <c r="G273" s="156"/>
      <c r="H273" s="156"/>
      <c r="I273" s="153">
        <f>IF(ISERROR(F273*100/F286),0,F273*100/F286)</f>
        <v>0</v>
      </c>
      <c r="J273" s="153"/>
      <c r="K273" s="154"/>
      <c r="L273" s="154"/>
      <c r="M273" s="154"/>
      <c r="N273" s="154"/>
      <c r="O273" s="156"/>
      <c r="P273" s="156"/>
      <c r="Q273" s="156"/>
      <c r="R273" s="155">
        <f>IF(ISERROR(O273*100/O286),0,O273*100/O286)</f>
        <v>0</v>
      </c>
      <c r="S273" s="155"/>
      <c r="T273" s="154"/>
      <c r="U273" s="154"/>
      <c r="V273" s="154"/>
      <c r="W273" s="154"/>
      <c r="X273" s="64" t="s">
        <v>114</v>
      </c>
    </row>
    <row r="274" spans="2:24" x14ac:dyDescent="0.25">
      <c r="B274" s="151" t="s">
        <v>130</v>
      </c>
      <c r="C274" s="151"/>
      <c r="D274" s="151"/>
      <c r="E274" s="151"/>
      <c r="F274" s="156"/>
      <c r="G274" s="156"/>
      <c r="H274" s="156"/>
      <c r="I274" s="153">
        <f>IF(ISERROR(F274*100/F286),0,F274*100/F286)</f>
        <v>0</v>
      </c>
      <c r="J274" s="153"/>
      <c r="K274" s="154"/>
      <c r="L274" s="154"/>
      <c r="M274" s="154"/>
      <c r="N274" s="154"/>
      <c r="O274" s="156"/>
      <c r="P274" s="156"/>
      <c r="Q274" s="156"/>
      <c r="R274" s="155">
        <f>IF(ISERROR(O274*100/O286),0,O274*100/O286)</f>
        <v>0</v>
      </c>
      <c r="S274" s="155"/>
      <c r="T274" s="154"/>
      <c r="U274" s="154"/>
      <c r="V274" s="154"/>
      <c r="W274" s="154"/>
      <c r="X274" s="64" t="s">
        <v>114</v>
      </c>
    </row>
    <row r="275" spans="2:24" x14ac:dyDescent="0.25">
      <c r="B275" s="151" t="s">
        <v>131</v>
      </c>
      <c r="C275" s="151"/>
      <c r="D275" s="151"/>
      <c r="E275" s="151"/>
      <c r="F275" s="156"/>
      <c r="G275" s="156"/>
      <c r="H275" s="156"/>
      <c r="I275" s="153">
        <f>IF(ISERROR(F275*100/F286),0,F275*100/F286)</f>
        <v>0</v>
      </c>
      <c r="J275" s="153"/>
      <c r="K275" s="154"/>
      <c r="L275" s="154"/>
      <c r="M275" s="154"/>
      <c r="N275" s="154"/>
      <c r="O275" s="156"/>
      <c r="P275" s="156"/>
      <c r="Q275" s="156"/>
      <c r="R275" s="155">
        <f>IF(ISERROR(O275*100/O286),0,O275*100/O286)</f>
        <v>0</v>
      </c>
      <c r="S275" s="155"/>
      <c r="T275" s="154"/>
      <c r="U275" s="154"/>
      <c r="V275" s="154"/>
      <c r="W275" s="154"/>
      <c r="X275" s="64" t="s">
        <v>114</v>
      </c>
    </row>
    <row r="276" spans="2:24" x14ac:dyDescent="0.25">
      <c r="B276" s="151" t="s">
        <v>132</v>
      </c>
      <c r="C276" s="151"/>
      <c r="D276" s="151"/>
      <c r="E276" s="151"/>
      <c r="F276" s="156"/>
      <c r="G276" s="156"/>
      <c r="H276" s="156"/>
      <c r="I276" s="153">
        <f>IF(ISERROR(F276*100/F286),0,F276*100/F286)</f>
        <v>0</v>
      </c>
      <c r="J276" s="153"/>
      <c r="K276" s="154"/>
      <c r="L276" s="154"/>
      <c r="M276" s="154"/>
      <c r="N276" s="154"/>
      <c r="O276" s="156"/>
      <c r="P276" s="156"/>
      <c r="Q276" s="156"/>
      <c r="R276" s="155">
        <f>IF(ISERROR(O276*100/O286),0,O276*100/O286)</f>
        <v>0</v>
      </c>
      <c r="S276" s="155"/>
      <c r="T276" s="154"/>
      <c r="U276" s="154"/>
      <c r="V276" s="154"/>
      <c r="W276" s="154"/>
      <c r="X276" s="64" t="s">
        <v>114</v>
      </c>
    </row>
    <row r="277" spans="2:24" x14ac:dyDescent="0.25">
      <c r="B277" s="151" t="s">
        <v>133</v>
      </c>
      <c r="C277" s="151"/>
      <c r="D277" s="151"/>
      <c r="E277" s="151"/>
      <c r="F277" s="156"/>
      <c r="G277" s="156"/>
      <c r="H277" s="156"/>
      <c r="I277" s="153">
        <f>IF(ISERROR(F277*100/F286),0,F277*100/F286)</f>
        <v>0</v>
      </c>
      <c r="J277" s="153"/>
      <c r="K277" s="154"/>
      <c r="L277" s="154"/>
      <c r="M277" s="154"/>
      <c r="N277" s="154"/>
      <c r="O277" s="156"/>
      <c r="P277" s="156"/>
      <c r="Q277" s="156"/>
      <c r="R277" s="155">
        <f>IF(ISERROR(O277*100/O286),0,O277*100/O286)</f>
        <v>0</v>
      </c>
      <c r="S277" s="155"/>
      <c r="T277" s="154"/>
      <c r="U277" s="154"/>
      <c r="V277" s="154"/>
      <c r="W277" s="154"/>
      <c r="X277" s="64" t="s">
        <v>114</v>
      </c>
    </row>
    <row r="278" spans="2:24" x14ac:dyDescent="0.25">
      <c r="B278" s="151" t="s">
        <v>134</v>
      </c>
      <c r="C278" s="151"/>
      <c r="D278" s="151"/>
      <c r="E278" s="151"/>
      <c r="F278" s="156"/>
      <c r="G278" s="156"/>
      <c r="H278" s="156"/>
      <c r="I278" s="153">
        <f>IF(ISERROR(F278*100/F286),0,F278*100/F286)</f>
        <v>0</v>
      </c>
      <c r="J278" s="153"/>
      <c r="K278" s="154"/>
      <c r="L278" s="154"/>
      <c r="M278" s="154"/>
      <c r="N278" s="154"/>
      <c r="O278" s="156"/>
      <c r="P278" s="156"/>
      <c r="Q278" s="156"/>
      <c r="R278" s="155">
        <f>IF(ISERROR(O278*100/O286),0,O278*100/O286)</f>
        <v>0</v>
      </c>
      <c r="S278" s="155"/>
      <c r="T278" s="154"/>
      <c r="U278" s="154"/>
      <c r="V278" s="154"/>
      <c r="W278" s="154"/>
      <c r="X278" s="64" t="s">
        <v>114</v>
      </c>
    </row>
    <row r="279" spans="2:24" ht="16.149999999999999" customHeight="1" x14ac:dyDescent="0.25">
      <c r="B279" s="121" t="s">
        <v>135</v>
      </c>
      <c r="C279" s="121"/>
      <c r="D279" s="121"/>
      <c r="E279" s="121"/>
      <c r="F279" s="156"/>
      <c r="G279" s="156"/>
      <c r="H279" s="156"/>
      <c r="I279" s="153">
        <f>IF(ISERROR(F279*100/F286),0,F279*100/F286)</f>
        <v>0</v>
      </c>
      <c r="J279" s="153"/>
      <c r="K279" s="154"/>
      <c r="L279" s="154"/>
      <c r="M279" s="154"/>
      <c r="N279" s="154"/>
      <c r="O279" s="156"/>
      <c r="P279" s="156"/>
      <c r="Q279" s="156"/>
      <c r="R279" s="155">
        <f>IF(ISERROR(O279*100/O286),0,O279*100/O286)</f>
        <v>0</v>
      </c>
      <c r="S279" s="155"/>
      <c r="T279" s="154"/>
      <c r="U279" s="154"/>
      <c r="V279" s="154"/>
      <c r="W279" s="154"/>
      <c r="X279" s="64" t="s">
        <v>114</v>
      </c>
    </row>
    <row r="280" spans="2:24" x14ac:dyDescent="0.25">
      <c r="B280" s="121"/>
      <c r="C280" s="121"/>
      <c r="D280" s="121"/>
      <c r="E280" s="121"/>
      <c r="F280" s="156"/>
      <c r="G280" s="156"/>
      <c r="H280" s="156"/>
      <c r="I280" s="153"/>
      <c r="J280" s="153"/>
      <c r="K280" s="154"/>
      <c r="L280" s="154"/>
      <c r="M280" s="154"/>
      <c r="N280" s="154"/>
      <c r="O280" s="156"/>
      <c r="P280" s="156"/>
      <c r="Q280" s="156"/>
      <c r="R280" s="155"/>
      <c r="S280" s="155"/>
      <c r="T280" s="154"/>
      <c r="U280" s="154"/>
      <c r="V280" s="154"/>
      <c r="W280" s="154"/>
      <c r="X280" s="64" t="s">
        <v>114</v>
      </c>
    </row>
    <row r="281" spans="2:24" ht="16.149999999999999" customHeight="1" x14ac:dyDescent="0.25">
      <c r="B281" s="121" t="s">
        <v>136</v>
      </c>
      <c r="C281" s="121"/>
      <c r="D281" s="121"/>
      <c r="E281" s="121"/>
      <c r="F281" s="156"/>
      <c r="G281" s="156"/>
      <c r="H281" s="156"/>
      <c r="I281" s="153">
        <f>IF(ISERROR(F281*100/F286),0,F281*100/F286)</f>
        <v>0</v>
      </c>
      <c r="J281" s="153"/>
      <c r="K281" s="154"/>
      <c r="L281" s="154"/>
      <c r="M281" s="154"/>
      <c r="N281" s="154"/>
      <c r="O281" s="156"/>
      <c r="P281" s="156"/>
      <c r="Q281" s="156"/>
      <c r="R281" s="155">
        <f>IF(ISERROR(O281*100/O286),0,O281*100/O286)</f>
        <v>0</v>
      </c>
      <c r="S281" s="155"/>
      <c r="T281" s="154"/>
      <c r="U281" s="154"/>
      <c r="V281" s="154"/>
      <c r="W281" s="154"/>
      <c r="X281" s="64" t="s">
        <v>114</v>
      </c>
    </row>
    <row r="282" spans="2:24" x14ac:dyDescent="0.25">
      <c r="B282" s="121"/>
      <c r="C282" s="121"/>
      <c r="D282" s="121"/>
      <c r="E282" s="121"/>
      <c r="F282" s="156"/>
      <c r="G282" s="156"/>
      <c r="H282" s="156"/>
      <c r="I282" s="153"/>
      <c r="J282" s="153"/>
      <c r="K282" s="154"/>
      <c r="L282" s="154"/>
      <c r="M282" s="154"/>
      <c r="N282" s="154"/>
      <c r="O282" s="156"/>
      <c r="P282" s="156"/>
      <c r="Q282" s="156"/>
      <c r="R282" s="155"/>
      <c r="S282" s="155"/>
      <c r="T282" s="154"/>
      <c r="U282" s="154"/>
      <c r="V282" s="154"/>
      <c r="W282" s="154"/>
      <c r="X282" s="64" t="s">
        <v>114</v>
      </c>
    </row>
    <row r="283" spans="2:24" ht="16.149999999999999" customHeight="1" x14ac:dyDescent="0.25">
      <c r="B283" s="121" t="s">
        <v>137</v>
      </c>
      <c r="C283" s="121"/>
      <c r="D283" s="121"/>
      <c r="E283" s="121"/>
      <c r="F283" s="156"/>
      <c r="G283" s="156"/>
      <c r="H283" s="156"/>
      <c r="I283" s="153">
        <f>IF(ISERROR(F283*100/F286),0,F283*100/F286)</f>
        <v>0</v>
      </c>
      <c r="J283" s="153"/>
      <c r="K283" s="154"/>
      <c r="L283" s="154"/>
      <c r="M283" s="154"/>
      <c r="N283" s="154"/>
      <c r="O283" s="156"/>
      <c r="P283" s="156"/>
      <c r="Q283" s="156"/>
      <c r="R283" s="155">
        <f>IF(ISERROR(O283*100/O286),0,O283*100/O286)</f>
        <v>0</v>
      </c>
      <c r="S283" s="155"/>
      <c r="T283" s="154"/>
      <c r="U283" s="154"/>
      <c r="V283" s="154"/>
      <c r="W283" s="154"/>
      <c r="X283" s="64" t="s">
        <v>114</v>
      </c>
    </row>
    <row r="284" spans="2:24" x14ac:dyDescent="0.25">
      <c r="B284" s="121"/>
      <c r="C284" s="121"/>
      <c r="D284" s="121"/>
      <c r="E284" s="121"/>
      <c r="F284" s="156"/>
      <c r="G284" s="156"/>
      <c r="H284" s="156"/>
      <c r="I284" s="153"/>
      <c r="J284" s="153"/>
      <c r="K284" s="154"/>
      <c r="L284" s="154"/>
      <c r="M284" s="154"/>
      <c r="N284" s="154"/>
      <c r="O284" s="156"/>
      <c r="P284" s="156"/>
      <c r="Q284" s="156"/>
      <c r="R284" s="155"/>
      <c r="S284" s="155"/>
      <c r="T284" s="154"/>
      <c r="U284" s="154"/>
      <c r="V284" s="154"/>
      <c r="W284" s="154"/>
      <c r="X284" s="64" t="s">
        <v>114</v>
      </c>
    </row>
    <row r="285" spans="2:24" x14ac:dyDescent="0.25">
      <c r="B285" s="151" t="s">
        <v>138</v>
      </c>
      <c r="C285" s="151"/>
      <c r="D285" s="151"/>
      <c r="E285" s="151"/>
      <c r="F285" s="156"/>
      <c r="G285" s="156"/>
      <c r="H285" s="156"/>
      <c r="I285" s="153">
        <f>IF(ISERROR(F285*100/F286),0,F285*100/F286)</f>
        <v>0</v>
      </c>
      <c r="J285" s="153"/>
      <c r="K285" s="154"/>
      <c r="L285" s="154"/>
      <c r="M285" s="154"/>
      <c r="N285" s="154"/>
      <c r="O285" s="156"/>
      <c r="P285" s="156"/>
      <c r="Q285" s="156"/>
      <c r="R285" s="155">
        <f>IF(ISERROR(O285*100/O286),0,O285*100/O286)</f>
        <v>0</v>
      </c>
      <c r="S285" s="155"/>
      <c r="T285" s="154"/>
      <c r="U285" s="154"/>
      <c r="V285" s="154"/>
      <c r="W285" s="154"/>
      <c r="X285" s="64" t="s">
        <v>114</v>
      </c>
    </row>
    <row r="286" spans="2:24" x14ac:dyDescent="0.25">
      <c r="B286" s="159" t="s">
        <v>139</v>
      </c>
      <c r="C286" s="159"/>
      <c r="D286" s="159"/>
      <c r="E286" s="159"/>
      <c r="F286" s="160">
        <f>SUM(F254:H285)</f>
        <v>0</v>
      </c>
      <c r="G286" s="160"/>
      <c r="H286" s="160"/>
      <c r="I286" s="161">
        <f>SUM(I254:J285)</f>
        <v>0</v>
      </c>
      <c r="J286" s="161"/>
      <c r="K286" s="162">
        <f>SUM(K254:L285)</f>
        <v>0</v>
      </c>
      <c r="L286" s="162"/>
      <c r="M286" s="162">
        <f>SUM(M254:N285)</f>
        <v>0</v>
      </c>
      <c r="N286" s="162"/>
      <c r="O286" s="145">
        <f>SUM(O254:Q285)</f>
        <v>0</v>
      </c>
      <c r="P286" s="145"/>
      <c r="Q286" s="145"/>
      <c r="R286" s="161">
        <f>SUM(R254:S285)</f>
        <v>0</v>
      </c>
      <c r="S286" s="161"/>
      <c r="T286" s="162">
        <f>SUM(T254:U285)</f>
        <v>0</v>
      </c>
      <c r="U286" s="162"/>
      <c r="V286" s="162">
        <f>SUM(V254:W285)</f>
        <v>0</v>
      </c>
      <c r="W286" s="162"/>
    </row>
    <row r="287" spans="2:24" x14ac:dyDescent="0.25">
      <c r="B287" s="147" t="s">
        <v>140</v>
      </c>
      <c r="C287" s="147" t="s">
        <v>141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 t="s">
        <v>142</v>
      </c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</row>
    <row r="288" spans="2:24" ht="15" customHeight="1" x14ac:dyDescent="0.25">
      <c r="B288" s="106" t="s">
        <v>143</v>
      </c>
      <c r="C288" s="106"/>
      <c r="D288" s="106"/>
      <c r="E288" s="106"/>
      <c r="F288" s="14" t="s">
        <v>93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2:24" ht="15" customHeight="1" x14ac:dyDescent="0.25">
      <c r="B289" s="106"/>
      <c r="C289" s="106"/>
      <c r="D289" s="106"/>
      <c r="E289" s="106"/>
      <c r="F289" s="121" t="s">
        <v>144</v>
      </c>
      <c r="G289" s="121"/>
      <c r="H289" s="121"/>
      <c r="I289" s="121"/>
      <c r="J289" s="121"/>
      <c r="K289" s="111" t="s">
        <v>145</v>
      </c>
      <c r="L289" s="111"/>
      <c r="M289" s="111"/>
      <c r="N289" s="121" t="s">
        <v>146</v>
      </c>
      <c r="O289" s="121"/>
      <c r="P289" s="121"/>
      <c r="Q289" s="121"/>
      <c r="R289" s="121"/>
      <c r="S289" s="121" t="s">
        <v>147</v>
      </c>
      <c r="T289" s="121"/>
      <c r="U289" s="121"/>
      <c r="V289" s="121"/>
      <c r="W289" s="121"/>
    </row>
    <row r="290" spans="2:24" x14ac:dyDescent="0.25">
      <c r="B290" s="106"/>
      <c r="C290" s="106"/>
      <c r="D290" s="106"/>
      <c r="E290" s="106"/>
      <c r="F290" s="121"/>
      <c r="G290" s="121"/>
      <c r="H290" s="121"/>
      <c r="I290" s="121"/>
      <c r="J290" s="121"/>
      <c r="K290" s="111"/>
      <c r="L290" s="111"/>
      <c r="M290" s="11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</row>
    <row r="291" spans="2:24" x14ac:dyDescent="0.25">
      <c r="B291" s="163" t="s">
        <v>148</v>
      </c>
      <c r="C291" s="163"/>
      <c r="D291" s="163"/>
      <c r="E291" s="163"/>
      <c r="F291" s="164"/>
      <c r="G291" s="164"/>
      <c r="H291" s="164"/>
      <c r="I291" s="164"/>
      <c r="J291" s="164"/>
      <c r="K291" s="165">
        <f>IF(ISERROR(F291*100/F293),0,F291*100/F293)</f>
        <v>0</v>
      </c>
      <c r="L291" s="165"/>
      <c r="M291" s="165"/>
      <c r="N291" s="164"/>
      <c r="O291" s="164"/>
      <c r="P291" s="164"/>
      <c r="Q291" s="164"/>
      <c r="R291" s="164"/>
      <c r="S291" s="166"/>
      <c r="T291" s="166"/>
      <c r="U291" s="166"/>
      <c r="V291" s="166"/>
      <c r="W291" s="166"/>
      <c r="X291" s="64" t="s">
        <v>149</v>
      </c>
    </row>
    <row r="292" spans="2:24" x14ac:dyDescent="0.25">
      <c r="B292" s="163" t="s">
        <v>150</v>
      </c>
      <c r="C292" s="163"/>
      <c r="D292" s="163"/>
      <c r="E292" s="163"/>
      <c r="F292" s="164"/>
      <c r="G292" s="164"/>
      <c r="H292" s="164"/>
      <c r="I292" s="164"/>
      <c r="J292" s="164"/>
      <c r="K292" s="165">
        <f>IF(ISERROR(F292*100/F293),0,F292*100/F293)</f>
        <v>0</v>
      </c>
      <c r="L292" s="165"/>
      <c r="M292" s="165"/>
      <c r="N292" s="164"/>
      <c r="O292" s="164"/>
      <c r="P292" s="164"/>
      <c r="Q292" s="164"/>
      <c r="R292" s="164"/>
      <c r="S292" s="166"/>
      <c r="T292" s="166"/>
      <c r="U292" s="166"/>
      <c r="V292" s="166"/>
      <c r="W292" s="166"/>
      <c r="X292" s="64" t="s">
        <v>149</v>
      </c>
    </row>
    <row r="293" spans="2:24" x14ac:dyDescent="0.25">
      <c r="B293" s="159" t="s">
        <v>71</v>
      </c>
      <c r="C293" s="159"/>
      <c r="D293" s="159"/>
      <c r="E293" s="159"/>
      <c r="F293" s="167">
        <f>SUM(F291:J292)</f>
        <v>0</v>
      </c>
      <c r="G293" s="167"/>
      <c r="H293" s="167"/>
      <c r="I293" s="167"/>
      <c r="J293" s="167"/>
      <c r="K293" s="168">
        <f>SUM(K291:M292)</f>
        <v>0</v>
      </c>
      <c r="L293" s="168"/>
      <c r="M293" s="168"/>
      <c r="N293" s="167">
        <f>SUM(N291:R292)</f>
        <v>0</v>
      </c>
      <c r="O293" s="167"/>
      <c r="P293" s="167"/>
      <c r="Q293" s="167"/>
      <c r="R293" s="167"/>
      <c r="S293" s="167">
        <f>SUM(S291:W292)</f>
        <v>0</v>
      </c>
      <c r="T293" s="167"/>
      <c r="U293" s="167"/>
      <c r="V293" s="167"/>
      <c r="W293" s="167"/>
    </row>
    <row r="294" spans="2:24" x14ac:dyDescent="0.25">
      <c r="B294" s="147" t="s">
        <v>151</v>
      </c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</row>
    <row r="295" spans="2:24" ht="15" customHeight="1" x14ac:dyDescent="0.25">
      <c r="B295" s="106" t="s">
        <v>143</v>
      </c>
      <c r="C295" s="106"/>
      <c r="D295" s="106"/>
      <c r="E295" s="106"/>
      <c r="F295" s="14" t="s">
        <v>103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2:24" ht="15" customHeight="1" x14ac:dyDescent="0.25">
      <c r="B296" s="106"/>
      <c r="C296" s="106"/>
      <c r="D296" s="106"/>
      <c r="E296" s="106"/>
      <c r="F296" s="121" t="s">
        <v>144</v>
      </c>
      <c r="G296" s="121"/>
      <c r="H296" s="121"/>
      <c r="I296" s="121"/>
      <c r="J296" s="121"/>
      <c r="K296" s="111" t="s">
        <v>145</v>
      </c>
      <c r="L296" s="111"/>
      <c r="M296" s="111"/>
      <c r="N296" s="121" t="s">
        <v>146</v>
      </c>
      <c r="O296" s="121"/>
      <c r="P296" s="121"/>
      <c r="Q296" s="121"/>
      <c r="R296" s="121"/>
      <c r="S296" s="121" t="s">
        <v>147</v>
      </c>
      <c r="T296" s="121"/>
      <c r="U296" s="121"/>
      <c r="V296" s="121"/>
      <c r="W296" s="121"/>
    </row>
    <row r="297" spans="2:24" x14ac:dyDescent="0.25">
      <c r="B297" s="106"/>
      <c r="C297" s="106"/>
      <c r="D297" s="106"/>
      <c r="E297" s="106"/>
      <c r="F297" s="121"/>
      <c r="G297" s="121"/>
      <c r="H297" s="121"/>
      <c r="I297" s="121"/>
      <c r="J297" s="121"/>
      <c r="K297" s="111"/>
      <c r="L297" s="111"/>
      <c r="M297" s="11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</row>
    <row r="298" spans="2:24" x14ac:dyDescent="0.25">
      <c r="B298" s="163" t="s">
        <v>148</v>
      </c>
      <c r="C298" s="163"/>
      <c r="D298" s="163"/>
      <c r="E298" s="163"/>
      <c r="F298" s="164"/>
      <c r="G298" s="164"/>
      <c r="H298" s="164"/>
      <c r="I298" s="164"/>
      <c r="J298" s="164"/>
      <c r="K298" s="165">
        <f>IF(ISERROR(F298*100/F300),0,F298*100/F300)</f>
        <v>0</v>
      </c>
      <c r="L298" s="165"/>
      <c r="M298" s="165"/>
      <c r="N298" s="164"/>
      <c r="O298" s="164"/>
      <c r="P298" s="164"/>
      <c r="Q298" s="164"/>
      <c r="R298" s="164"/>
      <c r="S298" s="166"/>
      <c r="T298" s="166"/>
      <c r="U298" s="166"/>
      <c r="V298" s="166"/>
      <c r="W298" s="166"/>
      <c r="X298" s="64" t="s">
        <v>149</v>
      </c>
    </row>
    <row r="299" spans="2:24" x14ac:dyDescent="0.25">
      <c r="B299" s="163" t="s">
        <v>150</v>
      </c>
      <c r="C299" s="163"/>
      <c r="D299" s="163"/>
      <c r="E299" s="163"/>
      <c r="F299" s="164"/>
      <c r="G299" s="164"/>
      <c r="H299" s="164"/>
      <c r="I299" s="164"/>
      <c r="J299" s="164"/>
      <c r="K299" s="165">
        <f>IF(ISERROR(F299*100/F300),0,F299*100/F300)</f>
        <v>0</v>
      </c>
      <c r="L299" s="165"/>
      <c r="M299" s="165"/>
      <c r="N299" s="164"/>
      <c r="O299" s="164"/>
      <c r="P299" s="164"/>
      <c r="Q299" s="164"/>
      <c r="R299" s="164"/>
      <c r="S299" s="166"/>
      <c r="T299" s="166"/>
      <c r="U299" s="166"/>
      <c r="V299" s="166"/>
      <c r="W299" s="166"/>
      <c r="X299" s="64" t="s">
        <v>149</v>
      </c>
    </row>
    <row r="300" spans="2:24" x14ac:dyDescent="0.25">
      <c r="B300" s="144" t="s">
        <v>71</v>
      </c>
      <c r="C300" s="144"/>
      <c r="D300" s="144"/>
      <c r="E300" s="144"/>
      <c r="F300" s="167">
        <f>SUM(F298:J299)</f>
        <v>0</v>
      </c>
      <c r="G300" s="167"/>
      <c r="H300" s="167"/>
      <c r="I300" s="167"/>
      <c r="J300" s="167"/>
      <c r="K300" s="168">
        <f>SUM(K298:M299)</f>
        <v>0</v>
      </c>
      <c r="L300" s="168"/>
      <c r="M300" s="168"/>
      <c r="N300" s="167">
        <f>SUM(N298:R299)</f>
        <v>0</v>
      </c>
      <c r="O300" s="167"/>
      <c r="P300" s="167"/>
      <c r="Q300" s="167"/>
      <c r="R300" s="167"/>
      <c r="S300" s="167">
        <f>SUM(S298:W299)</f>
        <v>0</v>
      </c>
      <c r="T300" s="167"/>
      <c r="U300" s="167"/>
      <c r="V300" s="167"/>
      <c r="W300" s="167"/>
      <c r="X300" s="64" t="s">
        <v>152</v>
      </c>
    </row>
    <row r="301" spans="2:24" x14ac:dyDescent="0.25"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</row>
    <row r="302" spans="2:24" x14ac:dyDescent="0.25">
      <c r="B302" s="14" t="s">
        <v>153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2:24" x14ac:dyDescent="0.25">
      <c r="B303" s="169" t="s">
        <v>154</v>
      </c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44" t="s">
        <v>155</v>
      </c>
      <c r="U303" s="144"/>
      <c r="V303" s="144"/>
      <c r="W303" s="144"/>
    </row>
    <row r="304" spans="2:24" x14ac:dyDescent="0.25">
      <c r="B304" s="170" t="s">
        <v>156</v>
      </c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30"/>
      <c r="U304" s="130"/>
      <c r="V304" s="130"/>
      <c r="W304" s="130"/>
    </row>
    <row r="305" spans="2:23" x14ac:dyDescent="0.25">
      <c r="B305" s="170" t="s">
        <v>157</v>
      </c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30"/>
      <c r="U305" s="130"/>
      <c r="V305" s="130"/>
      <c r="W305" s="130"/>
    </row>
    <row r="307" spans="2:23" x14ac:dyDescent="0.25">
      <c r="B307" s="171" t="s">
        <v>158</v>
      </c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44" t="s">
        <v>155</v>
      </c>
      <c r="U307" s="144"/>
      <c r="V307" s="144"/>
      <c r="W307" s="144"/>
    </row>
    <row r="308" spans="2:23" x14ac:dyDescent="0.25">
      <c r="B308" s="172" t="s">
        <v>159</v>
      </c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3">
        <f>SUM(T309,T312)</f>
        <v>0</v>
      </c>
      <c r="U308" s="173"/>
      <c r="V308" s="173"/>
      <c r="W308" s="173"/>
    </row>
    <row r="309" spans="2:23" x14ac:dyDescent="0.25">
      <c r="B309" s="174" t="s">
        <v>160</v>
      </c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5">
        <f>SUM(T310,T311)</f>
        <v>0</v>
      </c>
      <c r="U309" s="175"/>
      <c r="V309" s="175"/>
      <c r="W309" s="175"/>
    </row>
    <row r="310" spans="2:23" x14ac:dyDescent="0.25">
      <c r="B310" s="174" t="s">
        <v>161</v>
      </c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30"/>
      <c r="U310" s="130"/>
      <c r="V310" s="130"/>
      <c r="W310" s="130"/>
    </row>
    <row r="311" spans="2:23" x14ac:dyDescent="0.25">
      <c r="B311" s="174" t="s">
        <v>162</v>
      </c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30"/>
      <c r="U311" s="130"/>
      <c r="V311" s="130"/>
      <c r="W311" s="130"/>
    </row>
    <row r="312" spans="2:23" x14ac:dyDescent="0.25">
      <c r="B312" s="174" t="s">
        <v>163</v>
      </c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30"/>
      <c r="U312" s="130"/>
      <c r="V312" s="130"/>
      <c r="W312" s="130"/>
    </row>
    <row r="313" spans="2:23" x14ac:dyDescent="0.25">
      <c r="B313" s="172" t="s">
        <v>164</v>
      </c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30"/>
      <c r="U313" s="130"/>
      <c r="V313" s="130"/>
      <c r="W313" s="130"/>
    </row>
    <row r="314" spans="2:23" x14ac:dyDescent="0.25">
      <c r="B314" s="172" t="s">
        <v>165</v>
      </c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30"/>
      <c r="U314" s="130"/>
      <c r="V314" s="130"/>
      <c r="W314" s="130"/>
    </row>
    <row r="315" spans="2:23" x14ac:dyDescent="0.25">
      <c r="B315" s="172" t="s">
        <v>166</v>
      </c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30"/>
      <c r="U315" s="130"/>
      <c r="V315" s="130"/>
      <c r="W315" s="130"/>
    </row>
    <row r="316" spans="2:23" x14ac:dyDescent="0.25">
      <c r="B316" s="172" t="s">
        <v>167</v>
      </c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3">
        <f>SUM(T317,T318)</f>
        <v>0</v>
      </c>
      <c r="U316" s="173"/>
      <c r="V316" s="173"/>
      <c r="W316" s="173"/>
    </row>
    <row r="317" spans="2:23" x14ac:dyDescent="0.25">
      <c r="B317" s="174" t="s">
        <v>168</v>
      </c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30"/>
      <c r="U317" s="130"/>
      <c r="V317" s="130"/>
      <c r="W317" s="130"/>
    </row>
    <row r="318" spans="2:23" x14ac:dyDescent="0.25">
      <c r="B318" s="174" t="s">
        <v>169</v>
      </c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30"/>
      <c r="U318" s="130"/>
      <c r="V318" s="130"/>
      <c r="W318" s="130"/>
    </row>
    <row r="319" spans="2:23" x14ac:dyDescent="0.25">
      <c r="B319" s="172" t="s">
        <v>170</v>
      </c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3">
        <f>SUM(T320,T321)</f>
        <v>0</v>
      </c>
      <c r="U319" s="173"/>
      <c r="V319" s="173"/>
      <c r="W319" s="173"/>
    </row>
    <row r="320" spans="2:23" x14ac:dyDescent="0.25">
      <c r="B320" s="174" t="s">
        <v>171</v>
      </c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30"/>
      <c r="U320" s="130"/>
      <c r="V320" s="130"/>
      <c r="W320" s="130"/>
    </row>
    <row r="321" spans="2:23" x14ac:dyDescent="0.25">
      <c r="B321" s="174" t="s">
        <v>172</v>
      </c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30"/>
      <c r="U321" s="130"/>
      <c r="V321" s="130"/>
      <c r="W321" s="130"/>
    </row>
    <row r="322" spans="2:23" x14ac:dyDescent="0.25">
      <c r="B322" s="172" t="s">
        <v>173</v>
      </c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3">
        <f>SUM(T323,T324)</f>
        <v>0</v>
      </c>
      <c r="U322" s="173"/>
      <c r="V322" s="173"/>
      <c r="W322" s="173"/>
    </row>
    <row r="323" spans="2:23" x14ac:dyDescent="0.25">
      <c r="B323" s="174" t="s">
        <v>174</v>
      </c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30"/>
      <c r="U323" s="130"/>
      <c r="V323" s="130"/>
      <c r="W323" s="130"/>
    </row>
    <row r="324" spans="2:23" x14ac:dyDescent="0.25">
      <c r="B324" s="174" t="s">
        <v>175</v>
      </c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30"/>
      <c r="U324" s="130"/>
      <c r="V324" s="130"/>
      <c r="W324" s="130"/>
    </row>
    <row r="325" spans="2:23" x14ac:dyDescent="0.25">
      <c r="B325" s="172" t="s">
        <v>176</v>
      </c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30"/>
      <c r="U325" s="130"/>
      <c r="V325" s="130"/>
      <c r="W325" s="130"/>
    </row>
    <row r="326" spans="2:23" x14ac:dyDescent="0.25">
      <c r="B326" s="172" t="s">
        <v>177</v>
      </c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30"/>
      <c r="U326" s="130"/>
      <c r="V326" s="130"/>
      <c r="W326" s="130"/>
    </row>
    <row r="327" spans="2:23" x14ac:dyDescent="0.25">
      <c r="B327" s="172" t="s">
        <v>178</v>
      </c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30"/>
      <c r="U327" s="130"/>
      <c r="V327" s="130"/>
      <c r="W327" s="130"/>
    </row>
    <row r="328" spans="2:23" x14ac:dyDescent="0.25">
      <c r="B328" s="172" t="s">
        <v>179</v>
      </c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30"/>
      <c r="U328" s="130"/>
      <c r="V328" s="130"/>
      <c r="W328" s="130"/>
    </row>
    <row r="329" spans="2:23" x14ac:dyDescent="0.25">
      <c r="B329" s="176" t="s">
        <v>180</v>
      </c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7">
        <f>SUM(T308,T313,T314,T316,T326,T327,T328)+SUM(T315,T319,T322,T325)</f>
        <v>0</v>
      </c>
      <c r="U329" s="177"/>
      <c r="V329" s="177"/>
      <c r="W329" s="177"/>
    </row>
    <row r="330" spans="2:23" x14ac:dyDescent="0.25"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7"/>
      <c r="U330" s="177"/>
      <c r="V330" s="177"/>
      <c r="W330" s="177"/>
    </row>
    <row r="331" spans="2:23" x14ac:dyDescent="0.25">
      <c r="B331" s="172" t="s">
        <v>181</v>
      </c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30"/>
      <c r="U331" s="130"/>
      <c r="V331" s="130"/>
      <c r="W331" s="130"/>
    </row>
    <row r="332" spans="2:23" x14ac:dyDescent="0.25">
      <c r="B332" s="172" t="s">
        <v>182</v>
      </c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30"/>
      <c r="U332" s="130"/>
      <c r="V332" s="130"/>
      <c r="W332" s="130"/>
    </row>
    <row r="333" spans="2:23" x14ac:dyDescent="0.25">
      <c r="B333" s="172" t="s">
        <v>183</v>
      </c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30"/>
      <c r="U333" s="130"/>
      <c r="V333" s="130"/>
      <c r="W333" s="130"/>
    </row>
    <row r="334" spans="2:23" x14ac:dyDescent="0.25">
      <c r="B334" s="172" t="s">
        <v>184</v>
      </c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8"/>
      <c r="U334" s="178"/>
      <c r="V334" s="178"/>
      <c r="W334" s="178"/>
    </row>
    <row r="335" spans="2:23" x14ac:dyDescent="0.25">
      <c r="B335" s="172" t="s">
        <v>185</v>
      </c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30"/>
      <c r="U335" s="130"/>
      <c r="V335" s="130"/>
      <c r="W335" s="130"/>
    </row>
    <row r="336" spans="2:23" x14ac:dyDescent="0.25">
      <c r="B336" s="176" t="s">
        <v>186</v>
      </c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7">
        <f>SUM(T331,T332,T333,T334,T335)</f>
        <v>0</v>
      </c>
      <c r="U336" s="177"/>
      <c r="V336" s="177"/>
      <c r="W336" s="177"/>
    </row>
    <row r="337" spans="2:23" x14ac:dyDescent="0.25"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7"/>
      <c r="U337" s="177"/>
      <c r="V337" s="177"/>
      <c r="W337" s="177"/>
    </row>
    <row r="338" spans="2:23" x14ac:dyDescent="0.25">
      <c r="B338" s="176" t="s">
        <v>187</v>
      </c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7">
        <f>SUM(T329,T336)</f>
        <v>0</v>
      </c>
      <c r="U338" s="177"/>
      <c r="V338" s="177"/>
      <c r="W338" s="177"/>
    </row>
    <row r="339" spans="2:23" x14ac:dyDescent="0.25"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7"/>
      <c r="U339" s="177"/>
      <c r="V339" s="177"/>
      <c r="W339" s="177"/>
    </row>
    <row r="340" spans="2:23" x14ac:dyDescent="0.25">
      <c r="B340" s="176" t="s">
        <v>188</v>
      </c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30"/>
      <c r="U340" s="130"/>
      <c r="V340" s="130"/>
      <c r="W340" s="130"/>
    </row>
    <row r="341" spans="2:23" x14ac:dyDescent="0.25">
      <c r="B341" s="176" t="s">
        <v>189</v>
      </c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9">
        <f>SUM(T338,T340)</f>
        <v>0</v>
      </c>
      <c r="U341" s="179"/>
      <c r="V341" s="179"/>
      <c r="W341" s="179"/>
    </row>
    <row r="342" spans="2:23" x14ac:dyDescent="0.25"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9"/>
      <c r="U342" s="179"/>
      <c r="V342" s="179"/>
      <c r="W342" s="179"/>
    </row>
    <row r="343" spans="2:23" x14ac:dyDescent="0.2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6"/>
      <c r="U343" s="66"/>
      <c r="V343" s="66"/>
      <c r="W343" s="66"/>
    </row>
    <row r="344" spans="2:23" x14ac:dyDescent="0.25">
      <c r="B344" s="171" t="s">
        <v>190</v>
      </c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44" t="s">
        <v>155</v>
      </c>
      <c r="U344" s="144"/>
      <c r="V344" s="144"/>
      <c r="W344" s="144"/>
    </row>
    <row r="345" spans="2:23" x14ac:dyDescent="0.25">
      <c r="B345" s="172" t="s">
        <v>191</v>
      </c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3">
        <f>SUM(T346:W351)</f>
        <v>0</v>
      </c>
      <c r="U345" s="173"/>
      <c r="V345" s="173"/>
      <c r="W345" s="173"/>
    </row>
    <row r="346" spans="2:23" x14ac:dyDescent="0.25">
      <c r="B346" s="174" t="s">
        <v>192</v>
      </c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30"/>
      <c r="U346" s="130"/>
      <c r="V346" s="130"/>
      <c r="W346" s="130"/>
    </row>
    <row r="347" spans="2:23" x14ac:dyDescent="0.25">
      <c r="B347" s="174" t="s">
        <v>193</v>
      </c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30"/>
      <c r="U347" s="130"/>
      <c r="V347" s="130"/>
      <c r="W347" s="130"/>
    </row>
    <row r="348" spans="2:23" x14ac:dyDescent="0.25">
      <c r="B348" s="174" t="s">
        <v>194</v>
      </c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30"/>
      <c r="U348" s="130"/>
      <c r="V348" s="130"/>
      <c r="W348" s="130"/>
    </row>
    <row r="349" spans="2:23" x14ac:dyDescent="0.25">
      <c r="B349" s="174" t="s">
        <v>195</v>
      </c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30"/>
      <c r="U349" s="130"/>
      <c r="V349" s="130"/>
      <c r="W349" s="130"/>
    </row>
    <row r="350" spans="2:23" x14ac:dyDescent="0.25">
      <c r="B350" s="174" t="s">
        <v>196</v>
      </c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30"/>
      <c r="U350" s="130"/>
      <c r="V350" s="130"/>
      <c r="W350" s="130"/>
    </row>
    <row r="351" spans="2:23" x14ac:dyDescent="0.25">
      <c r="B351" s="174" t="s">
        <v>197</v>
      </c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30"/>
      <c r="U351" s="130"/>
      <c r="V351" s="130"/>
      <c r="W351" s="130"/>
    </row>
    <row r="352" spans="2:23" x14ac:dyDescent="0.25">
      <c r="B352" s="172" t="s">
        <v>198</v>
      </c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3">
        <f>SUM(T353,T354,T355,T359,T360,T361,T362)</f>
        <v>0</v>
      </c>
      <c r="U352" s="173"/>
      <c r="V352" s="173"/>
      <c r="W352" s="173"/>
    </row>
    <row r="353" spans="2:23" x14ac:dyDescent="0.25">
      <c r="B353" s="174" t="s">
        <v>199</v>
      </c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30"/>
      <c r="U353" s="130"/>
      <c r="V353" s="130"/>
      <c r="W353" s="130"/>
    </row>
    <row r="354" spans="2:23" x14ac:dyDescent="0.25">
      <c r="B354" s="174" t="s">
        <v>200</v>
      </c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30"/>
      <c r="U354" s="130"/>
      <c r="V354" s="130"/>
      <c r="W354" s="130"/>
    </row>
    <row r="355" spans="2:23" x14ac:dyDescent="0.25">
      <c r="B355" s="174" t="s">
        <v>201</v>
      </c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80">
        <f>SUM(T356:T358)</f>
        <v>0</v>
      </c>
      <c r="U355" s="180"/>
      <c r="V355" s="180"/>
      <c r="W355" s="180"/>
    </row>
    <row r="356" spans="2:23" x14ac:dyDescent="0.25">
      <c r="B356" s="174" t="s">
        <v>202</v>
      </c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30"/>
      <c r="U356" s="130"/>
      <c r="V356" s="130"/>
      <c r="W356" s="130"/>
    </row>
    <row r="357" spans="2:23" x14ac:dyDescent="0.25">
      <c r="B357" s="174" t="s">
        <v>203</v>
      </c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81"/>
      <c r="U357" s="181"/>
      <c r="V357" s="181"/>
      <c r="W357" s="181"/>
    </row>
    <row r="358" spans="2:23" x14ac:dyDescent="0.25">
      <c r="B358" s="174" t="s">
        <v>204</v>
      </c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30"/>
      <c r="U358" s="130"/>
      <c r="V358" s="130"/>
      <c r="W358" s="130"/>
    </row>
    <row r="359" spans="2:23" x14ac:dyDescent="0.25">
      <c r="B359" s="174" t="s">
        <v>205</v>
      </c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30"/>
      <c r="U359" s="130"/>
      <c r="V359" s="130"/>
      <c r="W359" s="130"/>
    </row>
    <row r="360" spans="2:23" x14ac:dyDescent="0.25">
      <c r="B360" s="174" t="s">
        <v>206</v>
      </c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30"/>
      <c r="U360" s="130"/>
      <c r="V360" s="130"/>
      <c r="W360" s="130"/>
    </row>
    <row r="361" spans="2:23" x14ac:dyDescent="0.25">
      <c r="B361" s="174" t="s">
        <v>207</v>
      </c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30"/>
      <c r="U361" s="130"/>
      <c r="V361" s="130"/>
      <c r="W361" s="130"/>
    </row>
    <row r="362" spans="2:23" x14ac:dyDescent="0.25">
      <c r="B362" s="174" t="s">
        <v>208</v>
      </c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30"/>
      <c r="U362" s="130"/>
      <c r="V362" s="130"/>
      <c r="W362" s="130"/>
    </row>
    <row r="363" spans="2:23" x14ac:dyDescent="0.25">
      <c r="B363" s="172" t="s">
        <v>209</v>
      </c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82">
        <f>SUM(T345,T352)</f>
        <v>0</v>
      </c>
      <c r="U363" s="182"/>
      <c r="V363" s="182"/>
      <c r="W363" s="182"/>
    </row>
    <row r="364" spans="2:23" x14ac:dyDescent="0.2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6"/>
      <c r="U364" s="66"/>
      <c r="V364" s="66"/>
      <c r="W364" s="66"/>
    </row>
    <row r="365" spans="2:23" x14ac:dyDescent="0.25">
      <c r="B365" s="171" t="s">
        <v>210</v>
      </c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44" t="s">
        <v>155</v>
      </c>
      <c r="U365" s="144"/>
      <c r="V365" s="144"/>
      <c r="W365" s="144"/>
    </row>
    <row r="366" spans="2:23" x14ac:dyDescent="0.25">
      <c r="B366" s="172" t="s">
        <v>211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3">
        <f>SUM(T367,T379,T380)</f>
        <v>0</v>
      </c>
      <c r="U366" s="173"/>
      <c r="V366" s="173"/>
      <c r="W366" s="173"/>
    </row>
    <row r="367" spans="2:23" x14ac:dyDescent="0.25">
      <c r="B367" s="174" t="s">
        <v>212</v>
      </c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80">
        <f>SUM(T368,T371,T372,T373,T374,T375,T376,T377,T378)</f>
        <v>0</v>
      </c>
      <c r="U367" s="180"/>
      <c r="V367" s="180"/>
      <c r="W367" s="180"/>
    </row>
    <row r="368" spans="2:23" x14ac:dyDescent="0.25">
      <c r="B368" s="174" t="s">
        <v>213</v>
      </c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80">
        <f>SUM(T369:W370)</f>
        <v>0</v>
      </c>
      <c r="U368" s="180"/>
      <c r="V368" s="180"/>
      <c r="W368" s="180"/>
    </row>
    <row r="369" spans="2:23" x14ac:dyDescent="0.25">
      <c r="B369" s="174" t="s">
        <v>214</v>
      </c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30"/>
      <c r="U369" s="130"/>
      <c r="V369" s="130"/>
      <c r="W369" s="130"/>
    </row>
    <row r="370" spans="2:23" x14ac:dyDescent="0.25">
      <c r="B370" s="174" t="s">
        <v>215</v>
      </c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30"/>
      <c r="U370" s="130"/>
      <c r="V370" s="130"/>
      <c r="W370" s="130"/>
    </row>
    <row r="371" spans="2:23" x14ac:dyDescent="0.25">
      <c r="B371" s="174" t="s">
        <v>216</v>
      </c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30"/>
      <c r="U371" s="130"/>
      <c r="V371" s="130"/>
      <c r="W371" s="130"/>
    </row>
    <row r="372" spans="2:23" x14ac:dyDescent="0.25">
      <c r="B372" s="174" t="s">
        <v>217</v>
      </c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30"/>
      <c r="U372" s="130"/>
      <c r="V372" s="130"/>
      <c r="W372" s="130"/>
    </row>
    <row r="373" spans="2:23" x14ac:dyDescent="0.25">
      <c r="B373" s="174" t="s">
        <v>218</v>
      </c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30"/>
      <c r="U373" s="130"/>
      <c r="V373" s="130"/>
      <c r="W373" s="130"/>
    </row>
    <row r="374" spans="2:23" x14ac:dyDescent="0.25">
      <c r="B374" s="174" t="s">
        <v>219</v>
      </c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30"/>
      <c r="U374" s="130"/>
      <c r="V374" s="130"/>
      <c r="W374" s="130"/>
    </row>
    <row r="375" spans="2:23" x14ac:dyDescent="0.25">
      <c r="B375" s="174" t="s">
        <v>220</v>
      </c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83"/>
      <c r="U375" s="183"/>
      <c r="V375" s="183"/>
      <c r="W375" s="183"/>
    </row>
    <row r="376" spans="2:23" x14ac:dyDescent="0.25">
      <c r="B376" s="174" t="s">
        <v>221</v>
      </c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80">
        <f>T341</f>
        <v>0</v>
      </c>
      <c r="U376" s="180"/>
      <c r="V376" s="180"/>
      <c r="W376" s="180"/>
    </row>
    <row r="377" spans="2:23" x14ac:dyDescent="0.25">
      <c r="B377" s="174" t="s">
        <v>222</v>
      </c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30"/>
      <c r="U377" s="130"/>
      <c r="V377" s="130"/>
      <c r="W377" s="130"/>
    </row>
    <row r="378" spans="2:23" x14ac:dyDescent="0.25">
      <c r="B378" s="174" t="s">
        <v>223</v>
      </c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30"/>
      <c r="U378" s="130"/>
      <c r="V378" s="130"/>
      <c r="W378" s="130"/>
    </row>
    <row r="379" spans="2:23" x14ac:dyDescent="0.25">
      <c r="B379" s="174" t="s">
        <v>224</v>
      </c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30"/>
      <c r="U379" s="130"/>
      <c r="V379" s="130"/>
      <c r="W379" s="130"/>
    </row>
    <row r="380" spans="2:23" x14ac:dyDescent="0.25">
      <c r="B380" s="174" t="s">
        <v>225</v>
      </c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30"/>
      <c r="U380" s="130"/>
      <c r="V380" s="130"/>
      <c r="W380" s="130"/>
    </row>
    <row r="381" spans="2:23" x14ac:dyDescent="0.25">
      <c r="B381" s="172" t="s">
        <v>226</v>
      </c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3">
        <f>SUM(T382,T383,T387,T388,T389)</f>
        <v>0</v>
      </c>
      <c r="U381" s="173"/>
      <c r="V381" s="173"/>
      <c r="W381" s="173"/>
    </row>
    <row r="382" spans="2:23" x14ac:dyDescent="0.25">
      <c r="B382" s="174" t="s">
        <v>227</v>
      </c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84"/>
      <c r="U382" s="184"/>
      <c r="V382" s="184"/>
      <c r="W382" s="184"/>
    </row>
    <row r="383" spans="2:23" x14ac:dyDescent="0.25">
      <c r="B383" s="174" t="s">
        <v>228</v>
      </c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80">
        <f>SUM(T384,T385,T386)</f>
        <v>0</v>
      </c>
      <c r="U383" s="180"/>
      <c r="V383" s="180"/>
      <c r="W383" s="180"/>
    </row>
    <row r="384" spans="2:23" x14ac:dyDescent="0.25">
      <c r="B384" s="174" t="s">
        <v>229</v>
      </c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8"/>
      <c r="U384" s="178"/>
      <c r="V384" s="178"/>
      <c r="W384" s="178"/>
    </row>
    <row r="385" spans="2:23" x14ac:dyDescent="0.25">
      <c r="B385" s="174" t="s">
        <v>230</v>
      </c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8"/>
      <c r="U385" s="178"/>
      <c r="V385" s="178"/>
      <c r="W385" s="178"/>
    </row>
    <row r="386" spans="2:23" x14ac:dyDescent="0.25">
      <c r="B386" s="174" t="s">
        <v>231</v>
      </c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8"/>
      <c r="U386" s="178"/>
      <c r="V386" s="178"/>
      <c r="W386" s="178"/>
    </row>
    <row r="387" spans="2:23" x14ac:dyDescent="0.25">
      <c r="B387" s="174" t="s">
        <v>232</v>
      </c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8"/>
      <c r="U387" s="178"/>
      <c r="V387" s="178"/>
      <c r="W387" s="178"/>
    </row>
    <row r="388" spans="2:23" x14ac:dyDescent="0.25">
      <c r="B388" s="174" t="s">
        <v>233</v>
      </c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8"/>
      <c r="U388" s="178"/>
      <c r="V388" s="178"/>
      <c r="W388" s="178"/>
    </row>
    <row r="389" spans="2:23" x14ac:dyDescent="0.25">
      <c r="B389" s="174" t="s">
        <v>234</v>
      </c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8"/>
      <c r="U389" s="178"/>
      <c r="V389" s="178"/>
      <c r="W389" s="178"/>
    </row>
    <row r="390" spans="2:23" x14ac:dyDescent="0.25">
      <c r="B390" s="172" t="s">
        <v>235</v>
      </c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3">
        <f>SUM(T391,T392,T393,T397,T398,T401)</f>
        <v>0</v>
      </c>
      <c r="U390" s="173"/>
      <c r="V390" s="173"/>
      <c r="W390" s="173"/>
    </row>
    <row r="391" spans="2:23" x14ac:dyDescent="0.25">
      <c r="B391" s="174" t="s">
        <v>236</v>
      </c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8"/>
      <c r="U391" s="178"/>
      <c r="V391" s="178"/>
      <c r="W391" s="178"/>
    </row>
    <row r="392" spans="2:23" x14ac:dyDescent="0.25">
      <c r="B392" s="174" t="s">
        <v>237</v>
      </c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8"/>
      <c r="U392" s="178"/>
      <c r="V392" s="178"/>
      <c r="W392" s="178"/>
    </row>
    <row r="393" spans="2:23" x14ac:dyDescent="0.25">
      <c r="B393" s="174" t="s">
        <v>238</v>
      </c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80">
        <f>SUM(T394,T395,T396)</f>
        <v>0</v>
      </c>
      <c r="U393" s="180"/>
      <c r="V393" s="180"/>
      <c r="W393" s="180"/>
    </row>
    <row r="394" spans="2:23" x14ac:dyDescent="0.25">
      <c r="B394" s="174" t="s">
        <v>229</v>
      </c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8"/>
      <c r="U394" s="178"/>
      <c r="V394" s="178"/>
      <c r="W394" s="178"/>
    </row>
    <row r="395" spans="2:23" x14ac:dyDescent="0.25">
      <c r="B395" s="174" t="s">
        <v>230</v>
      </c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8"/>
      <c r="U395" s="178"/>
      <c r="V395" s="178"/>
      <c r="W395" s="178"/>
    </row>
    <row r="396" spans="2:23" x14ac:dyDescent="0.25">
      <c r="B396" s="174" t="s">
        <v>239</v>
      </c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8"/>
      <c r="U396" s="178"/>
      <c r="V396" s="178"/>
      <c r="W396" s="178"/>
    </row>
    <row r="397" spans="2:23" x14ac:dyDescent="0.25">
      <c r="B397" s="174" t="s">
        <v>240</v>
      </c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8"/>
      <c r="U397" s="178"/>
      <c r="V397" s="178"/>
      <c r="W397" s="178"/>
    </row>
    <row r="398" spans="2:23" x14ac:dyDescent="0.25">
      <c r="B398" s="174" t="s">
        <v>241</v>
      </c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80">
        <f>SUM(T399,T400)</f>
        <v>0</v>
      </c>
      <c r="U398" s="180"/>
      <c r="V398" s="180"/>
      <c r="W398" s="180"/>
    </row>
    <row r="399" spans="2:23" x14ac:dyDescent="0.25">
      <c r="B399" s="174" t="s">
        <v>242</v>
      </c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8"/>
      <c r="U399" s="178"/>
      <c r="V399" s="178"/>
      <c r="W399" s="178"/>
    </row>
    <row r="400" spans="2:23" x14ac:dyDescent="0.25">
      <c r="B400" s="174" t="s">
        <v>243</v>
      </c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8"/>
      <c r="U400" s="178"/>
      <c r="V400" s="178"/>
      <c r="W400" s="178"/>
    </row>
    <row r="401" spans="2:23" x14ac:dyDescent="0.25">
      <c r="B401" s="174" t="s">
        <v>244</v>
      </c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8"/>
      <c r="U401" s="178"/>
      <c r="V401" s="178"/>
      <c r="W401" s="178"/>
    </row>
    <row r="402" spans="2:23" x14ac:dyDescent="0.25">
      <c r="B402" s="172" t="s">
        <v>245</v>
      </c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82">
        <f>SUM(T366,T381,T390)</f>
        <v>0</v>
      </c>
      <c r="U402" s="182"/>
      <c r="V402" s="182"/>
      <c r="W402" s="182"/>
    </row>
    <row r="403" spans="2:23" x14ac:dyDescent="0.25">
      <c r="T403" s="67" t="str">
        <f>IF(T402&lt;&gt;T363,"ATENCIÓN: El valor en La casilla 402 debe coincidir con el valor en la casilla 363","")</f>
        <v/>
      </c>
    </row>
    <row r="404" spans="2:23" x14ac:dyDescent="0.25">
      <c r="B404" s="185" t="s">
        <v>246</v>
      </c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</row>
    <row r="405" spans="2:23" x14ac:dyDescent="0.25"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</row>
    <row r="406" spans="2:23" x14ac:dyDescent="0.25">
      <c r="B406" s="185" t="s">
        <v>154</v>
      </c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 t="s">
        <v>247</v>
      </c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</row>
    <row r="407" spans="2:23" x14ac:dyDescent="0.25"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</row>
    <row r="408" spans="2:23" x14ac:dyDescent="0.25">
      <c r="B408" s="186" t="s">
        <v>248</v>
      </c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7">
        <f>SUM(T127,T133:T157)</f>
        <v>0</v>
      </c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</row>
    <row r="409" spans="2:23" x14ac:dyDescent="0.25"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</row>
    <row r="410" spans="2:23" x14ac:dyDescent="0.25">
      <c r="B410" s="186" t="s">
        <v>249</v>
      </c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7">
        <f>U248</f>
        <v>0</v>
      </c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</row>
    <row r="411" spans="2:23" x14ac:dyDescent="0.25"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</row>
    <row r="412" spans="2:23" x14ac:dyDescent="0.25">
      <c r="B412" s="186" t="s">
        <v>250</v>
      </c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7">
        <f>SUM(F286,F293)</f>
        <v>0</v>
      </c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</row>
    <row r="413" spans="2:23" x14ac:dyDescent="0.25"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</row>
  </sheetData>
  <sheetProtection algorithmName="SHA-512" hashValue="I3t/wYCISx2EMmTo5O2M3kIw1KSkdfmkCD/Bm8Vb4gkBpMwenpeDyMamOVC6vQrOfy2YQ3xC9rwIFlz1FAeTHw==" saltValue="l4d6D2KpGqMd8+Df5xMwqQ==" spinCount="100000" sheet="1" objects="1" scenarios="1"/>
  <mergeCells count="1100">
    <mergeCell ref="B404:W405"/>
    <mergeCell ref="B406:L407"/>
    <mergeCell ref="M406:W407"/>
    <mergeCell ref="B408:L409"/>
    <mergeCell ref="M408:W409"/>
    <mergeCell ref="B410:L411"/>
    <mergeCell ref="M410:W411"/>
    <mergeCell ref="B412:L413"/>
    <mergeCell ref="M412:W413"/>
    <mergeCell ref="B394:S394"/>
    <mergeCell ref="T394:W394"/>
    <mergeCell ref="B395:S395"/>
    <mergeCell ref="T395:W395"/>
    <mergeCell ref="B396:S396"/>
    <mergeCell ref="T396:W396"/>
    <mergeCell ref="B397:S397"/>
    <mergeCell ref="T397:W397"/>
    <mergeCell ref="B398:S398"/>
    <mergeCell ref="T398:W398"/>
    <mergeCell ref="B399:S399"/>
    <mergeCell ref="T399:W399"/>
    <mergeCell ref="B400:S400"/>
    <mergeCell ref="T400:W400"/>
    <mergeCell ref="B401:S401"/>
    <mergeCell ref="T401:W401"/>
    <mergeCell ref="B402:S402"/>
    <mergeCell ref="T402:W402"/>
    <mergeCell ref="B385:S385"/>
    <mergeCell ref="T385:W385"/>
    <mergeCell ref="B386:S386"/>
    <mergeCell ref="T386:W386"/>
    <mergeCell ref="B387:S387"/>
    <mergeCell ref="T387:W387"/>
    <mergeCell ref="B388:S388"/>
    <mergeCell ref="T388:W388"/>
    <mergeCell ref="B389:S389"/>
    <mergeCell ref="T389:W389"/>
    <mergeCell ref="B390:S390"/>
    <mergeCell ref="T390:W390"/>
    <mergeCell ref="B391:S391"/>
    <mergeCell ref="T391:W391"/>
    <mergeCell ref="B392:S392"/>
    <mergeCell ref="T392:W392"/>
    <mergeCell ref="B393:S393"/>
    <mergeCell ref="T393:W393"/>
    <mergeCell ref="B376:S376"/>
    <mergeCell ref="T376:W376"/>
    <mergeCell ref="B377:S377"/>
    <mergeCell ref="T377:W377"/>
    <mergeCell ref="B378:S378"/>
    <mergeCell ref="T378:W378"/>
    <mergeCell ref="B379:S379"/>
    <mergeCell ref="T379:W379"/>
    <mergeCell ref="B380:S380"/>
    <mergeCell ref="T380:W380"/>
    <mergeCell ref="B381:S381"/>
    <mergeCell ref="T381:W381"/>
    <mergeCell ref="B382:S382"/>
    <mergeCell ref="T382:W382"/>
    <mergeCell ref="B383:S383"/>
    <mergeCell ref="T383:W383"/>
    <mergeCell ref="B384:S384"/>
    <mergeCell ref="T384:W384"/>
    <mergeCell ref="B367:S367"/>
    <mergeCell ref="T367:W367"/>
    <mergeCell ref="B368:S368"/>
    <mergeCell ref="T368:W368"/>
    <mergeCell ref="B369:S369"/>
    <mergeCell ref="T369:W369"/>
    <mergeCell ref="B370:S370"/>
    <mergeCell ref="T370:W370"/>
    <mergeCell ref="B371:S371"/>
    <mergeCell ref="T371:W371"/>
    <mergeCell ref="B372:S372"/>
    <mergeCell ref="T372:W372"/>
    <mergeCell ref="B373:S373"/>
    <mergeCell ref="T373:W373"/>
    <mergeCell ref="B374:S374"/>
    <mergeCell ref="T374:W374"/>
    <mergeCell ref="B375:S375"/>
    <mergeCell ref="T375:W375"/>
    <mergeCell ref="B357:S357"/>
    <mergeCell ref="T357:W357"/>
    <mergeCell ref="B358:S358"/>
    <mergeCell ref="T358:W358"/>
    <mergeCell ref="B359:S359"/>
    <mergeCell ref="T359:W359"/>
    <mergeCell ref="B360:S360"/>
    <mergeCell ref="T360:W360"/>
    <mergeCell ref="B361:S361"/>
    <mergeCell ref="T361:W361"/>
    <mergeCell ref="B362:S362"/>
    <mergeCell ref="T362:W362"/>
    <mergeCell ref="B363:S363"/>
    <mergeCell ref="T363:W363"/>
    <mergeCell ref="B365:S365"/>
    <mergeCell ref="T365:W365"/>
    <mergeCell ref="B366:S366"/>
    <mergeCell ref="T366:W366"/>
    <mergeCell ref="B348:S348"/>
    <mergeCell ref="T348:W348"/>
    <mergeCell ref="B349:S349"/>
    <mergeCell ref="T349:W349"/>
    <mergeCell ref="B350:S350"/>
    <mergeCell ref="T350:W350"/>
    <mergeCell ref="B351:S351"/>
    <mergeCell ref="T351:W351"/>
    <mergeCell ref="B352:S352"/>
    <mergeCell ref="T352:W352"/>
    <mergeCell ref="B353:S353"/>
    <mergeCell ref="T353:W353"/>
    <mergeCell ref="B354:S354"/>
    <mergeCell ref="T354:W354"/>
    <mergeCell ref="B355:S355"/>
    <mergeCell ref="T355:W355"/>
    <mergeCell ref="B356:S356"/>
    <mergeCell ref="T356:W356"/>
    <mergeCell ref="B335:S335"/>
    <mergeCell ref="T335:W335"/>
    <mergeCell ref="B336:S337"/>
    <mergeCell ref="T336:W337"/>
    <mergeCell ref="B338:S339"/>
    <mergeCell ref="T338:W339"/>
    <mergeCell ref="B340:S340"/>
    <mergeCell ref="T340:W340"/>
    <mergeCell ref="B341:S342"/>
    <mergeCell ref="T341:W342"/>
    <mergeCell ref="B344:S344"/>
    <mergeCell ref="T344:W344"/>
    <mergeCell ref="B345:S345"/>
    <mergeCell ref="T345:W345"/>
    <mergeCell ref="B346:S346"/>
    <mergeCell ref="T346:W346"/>
    <mergeCell ref="B347:S347"/>
    <mergeCell ref="T347:W347"/>
    <mergeCell ref="B325:S325"/>
    <mergeCell ref="T325:W325"/>
    <mergeCell ref="B326:S326"/>
    <mergeCell ref="T326:W326"/>
    <mergeCell ref="B327:S327"/>
    <mergeCell ref="T327:W327"/>
    <mergeCell ref="B328:S328"/>
    <mergeCell ref="T328:W328"/>
    <mergeCell ref="B329:S330"/>
    <mergeCell ref="T329:W330"/>
    <mergeCell ref="B331:S331"/>
    <mergeCell ref="T331:W331"/>
    <mergeCell ref="B332:S332"/>
    <mergeCell ref="T332:W332"/>
    <mergeCell ref="B333:S333"/>
    <mergeCell ref="T333:W333"/>
    <mergeCell ref="B334:S334"/>
    <mergeCell ref="T334:W334"/>
    <mergeCell ref="B316:S316"/>
    <mergeCell ref="T316:W316"/>
    <mergeCell ref="B317:S317"/>
    <mergeCell ref="T317:W317"/>
    <mergeCell ref="B318:S318"/>
    <mergeCell ref="T318:W318"/>
    <mergeCell ref="B319:S319"/>
    <mergeCell ref="T319:W319"/>
    <mergeCell ref="B320:S320"/>
    <mergeCell ref="T320:W320"/>
    <mergeCell ref="B321:S321"/>
    <mergeCell ref="T321:W321"/>
    <mergeCell ref="B322:S322"/>
    <mergeCell ref="T322:W322"/>
    <mergeCell ref="B323:S323"/>
    <mergeCell ref="T323:W323"/>
    <mergeCell ref="B324:S324"/>
    <mergeCell ref="T324:W324"/>
    <mergeCell ref="B307:S307"/>
    <mergeCell ref="T307:W307"/>
    <mergeCell ref="B308:S308"/>
    <mergeCell ref="T308:W308"/>
    <mergeCell ref="B309:S309"/>
    <mergeCell ref="T309:W309"/>
    <mergeCell ref="B310:S310"/>
    <mergeCell ref="T310:W310"/>
    <mergeCell ref="B311:S311"/>
    <mergeCell ref="T311:W311"/>
    <mergeCell ref="B312:S312"/>
    <mergeCell ref="T312:W312"/>
    <mergeCell ref="B313:S313"/>
    <mergeCell ref="T313:W313"/>
    <mergeCell ref="B314:S314"/>
    <mergeCell ref="T314:W314"/>
    <mergeCell ref="B315:S315"/>
    <mergeCell ref="T315:W315"/>
    <mergeCell ref="B299:E299"/>
    <mergeCell ref="F299:J299"/>
    <mergeCell ref="K299:M299"/>
    <mergeCell ref="N299:R299"/>
    <mergeCell ref="S299:W299"/>
    <mergeCell ref="B300:E300"/>
    <mergeCell ref="F300:J300"/>
    <mergeCell ref="K300:M300"/>
    <mergeCell ref="N300:R300"/>
    <mergeCell ref="S300:W300"/>
    <mergeCell ref="B301:M301"/>
    <mergeCell ref="B302:W302"/>
    <mergeCell ref="B303:S303"/>
    <mergeCell ref="T303:W303"/>
    <mergeCell ref="B304:S304"/>
    <mergeCell ref="T304:W304"/>
    <mergeCell ref="B305:S305"/>
    <mergeCell ref="T305:W305"/>
    <mergeCell ref="B293:E293"/>
    <mergeCell ref="F293:J293"/>
    <mergeCell ref="K293:M293"/>
    <mergeCell ref="N293:R293"/>
    <mergeCell ref="S293:W293"/>
    <mergeCell ref="B294:M294"/>
    <mergeCell ref="B295:E297"/>
    <mergeCell ref="F295:W295"/>
    <mergeCell ref="F296:J297"/>
    <mergeCell ref="K296:M297"/>
    <mergeCell ref="N296:R297"/>
    <mergeCell ref="S296:W297"/>
    <mergeCell ref="B298:E298"/>
    <mergeCell ref="F298:J298"/>
    <mergeCell ref="K298:M298"/>
    <mergeCell ref="N298:R298"/>
    <mergeCell ref="S298:W298"/>
    <mergeCell ref="B287:L287"/>
    <mergeCell ref="M287:X287"/>
    <mergeCell ref="B288:E290"/>
    <mergeCell ref="F288:W288"/>
    <mergeCell ref="F289:J290"/>
    <mergeCell ref="K289:M290"/>
    <mergeCell ref="N289:R290"/>
    <mergeCell ref="S289:W290"/>
    <mergeCell ref="B291:E291"/>
    <mergeCell ref="F291:J291"/>
    <mergeCell ref="K291:M291"/>
    <mergeCell ref="N291:R291"/>
    <mergeCell ref="S291:W291"/>
    <mergeCell ref="B292:E292"/>
    <mergeCell ref="F292:J292"/>
    <mergeCell ref="K292:M292"/>
    <mergeCell ref="N292:R292"/>
    <mergeCell ref="S292:W292"/>
    <mergeCell ref="B285:E285"/>
    <mergeCell ref="F285:H285"/>
    <mergeCell ref="I285:J285"/>
    <mergeCell ref="K285:L285"/>
    <mergeCell ref="M285:N285"/>
    <mergeCell ref="O285:Q285"/>
    <mergeCell ref="R285:S285"/>
    <mergeCell ref="T285:U285"/>
    <mergeCell ref="V285:W285"/>
    <mergeCell ref="B286:E286"/>
    <mergeCell ref="F286:H286"/>
    <mergeCell ref="I286:J286"/>
    <mergeCell ref="K286:L286"/>
    <mergeCell ref="M286:N286"/>
    <mergeCell ref="O286:Q286"/>
    <mergeCell ref="R286:S286"/>
    <mergeCell ref="T286:U286"/>
    <mergeCell ref="V286:W286"/>
    <mergeCell ref="B281:E282"/>
    <mergeCell ref="F281:H282"/>
    <mergeCell ref="I281:J282"/>
    <mergeCell ref="K281:L282"/>
    <mergeCell ref="M281:N281"/>
    <mergeCell ref="O281:Q282"/>
    <mergeCell ref="R281:S282"/>
    <mergeCell ref="T281:U282"/>
    <mergeCell ref="V281:W281"/>
    <mergeCell ref="M282:N282"/>
    <mergeCell ref="V282:W282"/>
    <mergeCell ref="B283:E284"/>
    <mergeCell ref="F283:H284"/>
    <mergeCell ref="I283:J284"/>
    <mergeCell ref="K283:L284"/>
    <mergeCell ref="M283:N283"/>
    <mergeCell ref="O283:Q284"/>
    <mergeCell ref="R283:S284"/>
    <mergeCell ref="T283:U284"/>
    <mergeCell ref="V283:W283"/>
    <mergeCell ref="M284:N284"/>
    <mergeCell ref="V284:W284"/>
    <mergeCell ref="B278:E278"/>
    <mergeCell ref="F278:H278"/>
    <mergeCell ref="I278:J278"/>
    <mergeCell ref="K278:L278"/>
    <mergeCell ref="M278:N278"/>
    <mergeCell ref="O278:Q278"/>
    <mergeCell ref="R278:S278"/>
    <mergeCell ref="T278:U278"/>
    <mergeCell ref="V278:W278"/>
    <mergeCell ref="B279:E280"/>
    <mergeCell ref="F279:H280"/>
    <mergeCell ref="I279:J280"/>
    <mergeCell ref="K279:L280"/>
    <mergeCell ref="M279:N279"/>
    <mergeCell ref="O279:Q280"/>
    <mergeCell ref="R279:S280"/>
    <mergeCell ref="T279:U280"/>
    <mergeCell ref="V279:W279"/>
    <mergeCell ref="M280:N280"/>
    <mergeCell ref="V280:W280"/>
    <mergeCell ref="B276:E276"/>
    <mergeCell ref="F276:H276"/>
    <mergeCell ref="I276:J276"/>
    <mergeCell ref="K276:L276"/>
    <mergeCell ref="M276:N276"/>
    <mergeCell ref="O276:Q276"/>
    <mergeCell ref="R276:S276"/>
    <mergeCell ref="T276:U276"/>
    <mergeCell ref="V276:W276"/>
    <mergeCell ref="B277:E277"/>
    <mergeCell ref="F277:H277"/>
    <mergeCell ref="I277:J277"/>
    <mergeCell ref="K277:L277"/>
    <mergeCell ref="M277:N277"/>
    <mergeCell ref="O277:Q277"/>
    <mergeCell ref="R277:S277"/>
    <mergeCell ref="T277:U277"/>
    <mergeCell ref="V277:W277"/>
    <mergeCell ref="B274:E274"/>
    <mergeCell ref="F274:H274"/>
    <mergeCell ref="I274:J274"/>
    <mergeCell ref="K274:L274"/>
    <mergeCell ref="M274:N274"/>
    <mergeCell ref="O274:Q274"/>
    <mergeCell ref="R274:S274"/>
    <mergeCell ref="T274:U274"/>
    <mergeCell ref="V274:W274"/>
    <mergeCell ref="B275:E275"/>
    <mergeCell ref="F275:H275"/>
    <mergeCell ref="I275:J275"/>
    <mergeCell ref="K275:L275"/>
    <mergeCell ref="M275:N275"/>
    <mergeCell ref="O275:Q275"/>
    <mergeCell ref="R275:S275"/>
    <mergeCell ref="T275:U275"/>
    <mergeCell ref="V275:W275"/>
    <mergeCell ref="T270:U271"/>
    <mergeCell ref="V270:W270"/>
    <mergeCell ref="M271:N271"/>
    <mergeCell ref="V271:W271"/>
    <mergeCell ref="B272:E272"/>
    <mergeCell ref="F272:H272"/>
    <mergeCell ref="I272:J272"/>
    <mergeCell ref="K272:L272"/>
    <mergeCell ref="M272:N272"/>
    <mergeCell ref="O272:Q272"/>
    <mergeCell ref="R272:S272"/>
    <mergeCell ref="T272:U272"/>
    <mergeCell ref="V272:W272"/>
    <mergeCell ref="B273:E273"/>
    <mergeCell ref="F273:H273"/>
    <mergeCell ref="I273:J273"/>
    <mergeCell ref="K273:L273"/>
    <mergeCell ref="M273:N273"/>
    <mergeCell ref="O273:Q273"/>
    <mergeCell ref="R273:S273"/>
    <mergeCell ref="T273:U273"/>
    <mergeCell ref="V273:W273"/>
    <mergeCell ref="T265:U265"/>
    <mergeCell ref="V265:W265"/>
    <mergeCell ref="D266:E267"/>
    <mergeCell ref="F266:H267"/>
    <mergeCell ref="I266:J267"/>
    <mergeCell ref="K266:L267"/>
    <mergeCell ref="M266:N266"/>
    <mergeCell ref="O266:Q267"/>
    <mergeCell ref="R266:S267"/>
    <mergeCell ref="T266:U267"/>
    <mergeCell ref="V266:W266"/>
    <mergeCell ref="M267:N267"/>
    <mergeCell ref="V267:W267"/>
    <mergeCell ref="B268:C271"/>
    <mergeCell ref="D268:E269"/>
    <mergeCell ref="F268:H269"/>
    <mergeCell ref="I268:J269"/>
    <mergeCell ref="K268:L269"/>
    <mergeCell ref="M268:N268"/>
    <mergeCell ref="O268:Q269"/>
    <mergeCell ref="R268:S269"/>
    <mergeCell ref="T268:U269"/>
    <mergeCell ref="V268:W268"/>
    <mergeCell ref="M269:N269"/>
    <mergeCell ref="V269:W269"/>
    <mergeCell ref="D270:E271"/>
    <mergeCell ref="F270:H271"/>
    <mergeCell ref="I270:J271"/>
    <mergeCell ref="K270:L271"/>
    <mergeCell ref="M270:N270"/>
    <mergeCell ref="O270:Q271"/>
    <mergeCell ref="R270:S271"/>
    <mergeCell ref="B260:E261"/>
    <mergeCell ref="F260:H261"/>
    <mergeCell ref="I260:J261"/>
    <mergeCell ref="K260:L261"/>
    <mergeCell ref="M260:N260"/>
    <mergeCell ref="O260:Q261"/>
    <mergeCell ref="R260:S261"/>
    <mergeCell ref="T260:U261"/>
    <mergeCell ref="V260:W260"/>
    <mergeCell ref="M261:N261"/>
    <mergeCell ref="V261:W261"/>
    <mergeCell ref="B262:C267"/>
    <mergeCell ref="D262:E264"/>
    <mergeCell ref="F262:H264"/>
    <mergeCell ref="I262:J264"/>
    <mergeCell ref="K262:L264"/>
    <mergeCell ref="M262:N262"/>
    <mergeCell ref="O262:Q264"/>
    <mergeCell ref="R262:S264"/>
    <mergeCell ref="T262:U264"/>
    <mergeCell ref="V262:W262"/>
    <mergeCell ref="M263:N263"/>
    <mergeCell ref="V263:W263"/>
    <mergeCell ref="M264:N264"/>
    <mergeCell ref="V264:W264"/>
    <mergeCell ref="D265:E265"/>
    <mergeCell ref="F265:H265"/>
    <mergeCell ref="I265:J265"/>
    <mergeCell ref="K265:L265"/>
    <mergeCell ref="M265:N265"/>
    <mergeCell ref="O265:Q265"/>
    <mergeCell ref="R265:S265"/>
    <mergeCell ref="B258:E258"/>
    <mergeCell ref="F258:H258"/>
    <mergeCell ref="I258:J258"/>
    <mergeCell ref="K258:L258"/>
    <mergeCell ref="M258:N258"/>
    <mergeCell ref="O258:Q258"/>
    <mergeCell ref="R258:S258"/>
    <mergeCell ref="T258:U258"/>
    <mergeCell ref="V258:W258"/>
    <mergeCell ref="B259:E259"/>
    <mergeCell ref="F259:H259"/>
    <mergeCell ref="I259:J259"/>
    <mergeCell ref="K259:L259"/>
    <mergeCell ref="M259:N259"/>
    <mergeCell ref="O259:Q259"/>
    <mergeCell ref="R259:S259"/>
    <mergeCell ref="T259:U259"/>
    <mergeCell ref="V259:W259"/>
    <mergeCell ref="B256:E256"/>
    <mergeCell ref="F256:H256"/>
    <mergeCell ref="I256:J256"/>
    <mergeCell ref="K256:L256"/>
    <mergeCell ref="M256:N256"/>
    <mergeCell ref="O256:Q256"/>
    <mergeCell ref="R256:S256"/>
    <mergeCell ref="T256:U256"/>
    <mergeCell ref="V256:W256"/>
    <mergeCell ref="B257:E257"/>
    <mergeCell ref="F257:H257"/>
    <mergeCell ref="I257:J257"/>
    <mergeCell ref="K257:L257"/>
    <mergeCell ref="M257:N257"/>
    <mergeCell ref="O257:Q257"/>
    <mergeCell ref="R257:S257"/>
    <mergeCell ref="T257:U257"/>
    <mergeCell ref="V257:W257"/>
    <mergeCell ref="B254:E254"/>
    <mergeCell ref="F254:H254"/>
    <mergeCell ref="I254:J254"/>
    <mergeCell ref="K254:L254"/>
    <mergeCell ref="M254:N254"/>
    <mergeCell ref="O254:Q254"/>
    <mergeCell ref="R254:S254"/>
    <mergeCell ref="T254:U254"/>
    <mergeCell ref="V254:W254"/>
    <mergeCell ref="B255:E255"/>
    <mergeCell ref="F255:H255"/>
    <mergeCell ref="I255:J255"/>
    <mergeCell ref="K255:L255"/>
    <mergeCell ref="M255:N255"/>
    <mergeCell ref="O255:Q255"/>
    <mergeCell ref="R255:S255"/>
    <mergeCell ref="T255:U255"/>
    <mergeCell ref="V255:W255"/>
    <mergeCell ref="B247:T247"/>
    <mergeCell ref="U247:W247"/>
    <mergeCell ref="B248:T248"/>
    <mergeCell ref="U248:W248"/>
    <mergeCell ref="X248:AS248"/>
    <mergeCell ref="B249:W249"/>
    <mergeCell ref="F250:N250"/>
    <mergeCell ref="O250:W250"/>
    <mergeCell ref="B251:E253"/>
    <mergeCell ref="F251:H253"/>
    <mergeCell ref="I251:J253"/>
    <mergeCell ref="K251:L253"/>
    <mergeCell ref="M251:N253"/>
    <mergeCell ref="O251:Q253"/>
    <mergeCell ref="R251:S253"/>
    <mergeCell ref="T251:U253"/>
    <mergeCell ref="V251:W253"/>
    <mergeCell ref="B238:T238"/>
    <mergeCell ref="U238:W238"/>
    <mergeCell ref="B239:T239"/>
    <mergeCell ref="U239:W239"/>
    <mergeCell ref="B240:T240"/>
    <mergeCell ref="U240:W240"/>
    <mergeCell ref="B241:T241"/>
    <mergeCell ref="U241:W241"/>
    <mergeCell ref="B242:T242"/>
    <mergeCell ref="U242:W242"/>
    <mergeCell ref="B243:T243"/>
    <mergeCell ref="U243:W243"/>
    <mergeCell ref="B244:T244"/>
    <mergeCell ref="U244:W244"/>
    <mergeCell ref="B245:T245"/>
    <mergeCell ref="U245:W245"/>
    <mergeCell ref="B246:T246"/>
    <mergeCell ref="U246:W246"/>
    <mergeCell ref="B229:T229"/>
    <mergeCell ref="U229:W229"/>
    <mergeCell ref="B230:T230"/>
    <mergeCell ref="U230:W230"/>
    <mergeCell ref="B231:T231"/>
    <mergeCell ref="U231:W231"/>
    <mergeCell ref="B232:T232"/>
    <mergeCell ref="U232:W232"/>
    <mergeCell ref="B233:T233"/>
    <mergeCell ref="U233:W233"/>
    <mergeCell ref="B234:T234"/>
    <mergeCell ref="U234:W234"/>
    <mergeCell ref="B235:T235"/>
    <mergeCell ref="U235:W235"/>
    <mergeCell ref="B236:T236"/>
    <mergeCell ref="U236:W236"/>
    <mergeCell ref="B237:T237"/>
    <mergeCell ref="U237:W237"/>
    <mergeCell ref="B220:T220"/>
    <mergeCell ref="U220:W220"/>
    <mergeCell ref="B221:T221"/>
    <mergeCell ref="U221:W221"/>
    <mergeCell ref="B222:T222"/>
    <mergeCell ref="U222:W222"/>
    <mergeCell ref="B223:T223"/>
    <mergeCell ref="U223:W223"/>
    <mergeCell ref="B224:T224"/>
    <mergeCell ref="U224:W224"/>
    <mergeCell ref="B225:T225"/>
    <mergeCell ref="U225:W225"/>
    <mergeCell ref="B226:T226"/>
    <mergeCell ref="U226:W226"/>
    <mergeCell ref="B227:T227"/>
    <mergeCell ref="U227:W227"/>
    <mergeCell ref="B228:T228"/>
    <mergeCell ref="U228:W228"/>
    <mergeCell ref="B211:T211"/>
    <mergeCell ref="U211:W211"/>
    <mergeCell ref="B212:T212"/>
    <mergeCell ref="U212:W212"/>
    <mergeCell ref="B213:T213"/>
    <mergeCell ref="U213:W213"/>
    <mergeCell ref="B214:T214"/>
    <mergeCell ref="U214:W214"/>
    <mergeCell ref="B215:T215"/>
    <mergeCell ref="U215:W215"/>
    <mergeCell ref="B216:T216"/>
    <mergeCell ref="U216:W216"/>
    <mergeCell ref="B217:T217"/>
    <mergeCell ref="U217:W217"/>
    <mergeCell ref="B218:T218"/>
    <mergeCell ref="U218:W218"/>
    <mergeCell ref="B219:T219"/>
    <mergeCell ref="U219:W219"/>
    <mergeCell ref="B202:T202"/>
    <mergeCell ref="U202:W202"/>
    <mergeCell ref="B203:T203"/>
    <mergeCell ref="U203:W203"/>
    <mergeCell ref="B204:T204"/>
    <mergeCell ref="U204:W204"/>
    <mergeCell ref="B205:T205"/>
    <mergeCell ref="U205:W205"/>
    <mergeCell ref="B206:T206"/>
    <mergeCell ref="U206:W206"/>
    <mergeCell ref="B207:T207"/>
    <mergeCell ref="U207:W207"/>
    <mergeCell ref="B208:T208"/>
    <mergeCell ref="U208:W208"/>
    <mergeCell ref="B209:T209"/>
    <mergeCell ref="U209:W209"/>
    <mergeCell ref="B210:T210"/>
    <mergeCell ref="U210:W210"/>
    <mergeCell ref="B193:T193"/>
    <mergeCell ref="U193:W193"/>
    <mergeCell ref="B194:T194"/>
    <mergeCell ref="U194:W194"/>
    <mergeCell ref="B195:T195"/>
    <mergeCell ref="U195:W195"/>
    <mergeCell ref="B196:T196"/>
    <mergeCell ref="U196:W196"/>
    <mergeCell ref="B197:T197"/>
    <mergeCell ref="U197:W197"/>
    <mergeCell ref="B198:T198"/>
    <mergeCell ref="U198:W198"/>
    <mergeCell ref="B199:T199"/>
    <mergeCell ref="U199:W199"/>
    <mergeCell ref="B200:T200"/>
    <mergeCell ref="U200:W200"/>
    <mergeCell ref="B201:T201"/>
    <mergeCell ref="U201:W201"/>
    <mergeCell ref="B184:T184"/>
    <mergeCell ref="U184:W184"/>
    <mergeCell ref="B185:T185"/>
    <mergeCell ref="U185:W185"/>
    <mergeCell ref="B186:T186"/>
    <mergeCell ref="U186:W186"/>
    <mergeCell ref="B187:T187"/>
    <mergeCell ref="U187:W187"/>
    <mergeCell ref="B188:T188"/>
    <mergeCell ref="U188:W188"/>
    <mergeCell ref="B189:T189"/>
    <mergeCell ref="U189:W189"/>
    <mergeCell ref="B190:T190"/>
    <mergeCell ref="U190:W190"/>
    <mergeCell ref="B191:T191"/>
    <mergeCell ref="U191:W191"/>
    <mergeCell ref="B192:T192"/>
    <mergeCell ref="U192:W192"/>
    <mergeCell ref="B175:D175"/>
    <mergeCell ref="E175:G175"/>
    <mergeCell ref="H175:I175"/>
    <mergeCell ref="J175:K175"/>
    <mergeCell ref="L175:M175"/>
    <mergeCell ref="N175:P175"/>
    <mergeCell ref="Q175:S175"/>
    <mergeCell ref="T175:W175"/>
    <mergeCell ref="B177:W177"/>
    <mergeCell ref="B178:T180"/>
    <mergeCell ref="U178:W180"/>
    <mergeCell ref="B181:T181"/>
    <mergeCell ref="U181:W181"/>
    <mergeCell ref="B182:T182"/>
    <mergeCell ref="U182:W182"/>
    <mergeCell ref="B183:T183"/>
    <mergeCell ref="U183:W183"/>
    <mergeCell ref="B172:D172"/>
    <mergeCell ref="E172:G172"/>
    <mergeCell ref="H172:I172"/>
    <mergeCell ref="J172:K172"/>
    <mergeCell ref="L172:M172"/>
    <mergeCell ref="N172:P172"/>
    <mergeCell ref="Q172:S172"/>
    <mergeCell ref="T172:W172"/>
    <mergeCell ref="B173:D173"/>
    <mergeCell ref="E173:G173"/>
    <mergeCell ref="H173:I173"/>
    <mergeCell ref="J173:K173"/>
    <mergeCell ref="L173:M173"/>
    <mergeCell ref="N173:P173"/>
    <mergeCell ref="Q173:S173"/>
    <mergeCell ref="T173:W173"/>
    <mergeCell ref="B174:D174"/>
    <mergeCell ref="E174:G174"/>
    <mergeCell ref="H174:I174"/>
    <mergeCell ref="J174:K174"/>
    <mergeCell ref="L174:M174"/>
    <mergeCell ref="N174:P174"/>
    <mergeCell ref="Q174:S174"/>
    <mergeCell ref="T174:W174"/>
    <mergeCell ref="B166:D166"/>
    <mergeCell ref="E166:G166"/>
    <mergeCell ref="H166:I166"/>
    <mergeCell ref="J166:K166"/>
    <mergeCell ref="L166:M166"/>
    <mergeCell ref="N166:P166"/>
    <mergeCell ref="Q166:S166"/>
    <mergeCell ref="T166:W166"/>
    <mergeCell ref="B168:W168"/>
    <mergeCell ref="B169:D171"/>
    <mergeCell ref="E169:G171"/>
    <mergeCell ref="H169:I171"/>
    <mergeCell ref="J169:K171"/>
    <mergeCell ref="L169:M171"/>
    <mergeCell ref="N169:S169"/>
    <mergeCell ref="T169:W171"/>
    <mergeCell ref="N170:P171"/>
    <mergeCell ref="Q170:S171"/>
    <mergeCell ref="B163:D163"/>
    <mergeCell ref="E163:G163"/>
    <mergeCell ref="H163:I163"/>
    <mergeCell ref="J163:K163"/>
    <mergeCell ref="L163:M163"/>
    <mergeCell ref="N163:P163"/>
    <mergeCell ref="Q163:S163"/>
    <mergeCell ref="T163:W163"/>
    <mergeCell ref="B164:D164"/>
    <mergeCell ref="E164:G164"/>
    <mergeCell ref="H164:I164"/>
    <mergeCell ref="J164:K164"/>
    <mergeCell ref="L164:M164"/>
    <mergeCell ref="N164:P164"/>
    <mergeCell ref="Q164:S164"/>
    <mergeCell ref="T164:W164"/>
    <mergeCell ref="B165:D165"/>
    <mergeCell ref="E165:G165"/>
    <mergeCell ref="H165:I165"/>
    <mergeCell ref="J165:K165"/>
    <mergeCell ref="L165:M165"/>
    <mergeCell ref="N165:P165"/>
    <mergeCell ref="Q165:S165"/>
    <mergeCell ref="T165:W165"/>
    <mergeCell ref="B155:K155"/>
    <mergeCell ref="L155:O155"/>
    <mergeCell ref="P155:Q155"/>
    <mergeCell ref="R155:S155"/>
    <mergeCell ref="T155:W155"/>
    <mergeCell ref="B156:K156"/>
    <mergeCell ref="L156:O156"/>
    <mergeCell ref="P156:Q156"/>
    <mergeCell ref="R156:S156"/>
    <mergeCell ref="T156:W156"/>
    <mergeCell ref="B157:K157"/>
    <mergeCell ref="L157:O157"/>
    <mergeCell ref="P157:Q157"/>
    <mergeCell ref="R157:S157"/>
    <mergeCell ref="T157:W157"/>
    <mergeCell ref="B159:W159"/>
    <mergeCell ref="B160:D162"/>
    <mergeCell ref="E160:G162"/>
    <mergeCell ref="H160:I162"/>
    <mergeCell ref="J160:K162"/>
    <mergeCell ref="L160:M162"/>
    <mergeCell ref="N160:S160"/>
    <mergeCell ref="T160:W162"/>
    <mergeCell ref="N161:P162"/>
    <mergeCell ref="Q161:S162"/>
    <mergeCell ref="B151:K151"/>
    <mergeCell ref="L151:O151"/>
    <mergeCell ref="P151:Q151"/>
    <mergeCell ref="R151:S151"/>
    <mergeCell ref="T151:W151"/>
    <mergeCell ref="B152:K152"/>
    <mergeCell ref="L152:O152"/>
    <mergeCell ref="P152:Q152"/>
    <mergeCell ref="R152:S152"/>
    <mergeCell ref="T152:W152"/>
    <mergeCell ref="B153:K153"/>
    <mergeCell ref="L153:O153"/>
    <mergeCell ref="P153:Q153"/>
    <mergeCell ref="R153:S153"/>
    <mergeCell ref="T153:W153"/>
    <mergeCell ref="B154:K154"/>
    <mergeCell ref="L154:O154"/>
    <mergeCell ref="P154:Q154"/>
    <mergeCell ref="R154:S154"/>
    <mergeCell ref="T154:W154"/>
    <mergeCell ref="B147:K147"/>
    <mergeCell ref="L147:O147"/>
    <mergeCell ref="P147:Q147"/>
    <mergeCell ref="R147:S147"/>
    <mergeCell ref="T147:W147"/>
    <mergeCell ref="B148:K148"/>
    <mergeCell ref="L148:O148"/>
    <mergeCell ref="P148:Q148"/>
    <mergeCell ref="R148:S148"/>
    <mergeCell ref="T148:W148"/>
    <mergeCell ref="B149:K149"/>
    <mergeCell ref="L149:O149"/>
    <mergeCell ref="P149:Q149"/>
    <mergeCell ref="R149:S149"/>
    <mergeCell ref="T149:W149"/>
    <mergeCell ref="B150:K150"/>
    <mergeCell ref="L150:O150"/>
    <mergeCell ref="P150:Q150"/>
    <mergeCell ref="R150:S150"/>
    <mergeCell ref="T150:W150"/>
    <mergeCell ref="B143:K143"/>
    <mergeCell ref="L143:O143"/>
    <mergeCell ref="P143:Q143"/>
    <mergeCell ref="R143:S143"/>
    <mergeCell ref="T143:W143"/>
    <mergeCell ref="B144:K144"/>
    <mergeCell ref="L144:O144"/>
    <mergeCell ref="P144:Q144"/>
    <mergeCell ref="R144:S144"/>
    <mergeCell ref="T144:W144"/>
    <mergeCell ref="B145:K145"/>
    <mergeCell ref="L145:O145"/>
    <mergeCell ref="P145:Q145"/>
    <mergeCell ref="R145:S145"/>
    <mergeCell ref="T145:W145"/>
    <mergeCell ref="B146:K146"/>
    <mergeCell ref="L146:O146"/>
    <mergeCell ref="P146:Q146"/>
    <mergeCell ref="R146:S146"/>
    <mergeCell ref="T146:W146"/>
    <mergeCell ref="B139:K139"/>
    <mergeCell ref="L139:O139"/>
    <mergeCell ref="P139:Q139"/>
    <mergeCell ref="R139:S139"/>
    <mergeCell ref="T139:W139"/>
    <mergeCell ref="B140:K140"/>
    <mergeCell ref="L140:O140"/>
    <mergeCell ref="P140:Q140"/>
    <mergeCell ref="R140:S140"/>
    <mergeCell ref="T140:W140"/>
    <mergeCell ref="B141:K141"/>
    <mergeCell ref="L141:O141"/>
    <mergeCell ref="P141:Q141"/>
    <mergeCell ref="R141:S141"/>
    <mergeCell ref="T141:W141"/>
    <mergeCell ref="B142:K142"/>
    <mergeCell ref="L142:O142"/>
    <mergeCell ref="P142:Q142"/>
    <mergeCell ref="R142:S142"/>
    <mergeCell ref="T142:W142"/>
    <mergeCell ref="B135:K135"/>
    <mergeCell ref="L135:O135"/>
    <mergeCell ref="P135:Q135"/>
    <mergeCell ref="R135:S135"/>
    <mergeCell ref="T135:W135"/>
    <mergeCell ref="B136:K136"/>
    <mergeCell ref="L136:O136"/>
    <mergeCell ref="P136:Q136"/>
    <mergeCell ref="R136:S136"/>
    <mergeCell ref="T136:W136"/>
    <mergeCell ref="B137:K137"/>
    <mergeCell ref="L137:O137"/>
    <mergeCell ref="P137:Q137"/>
    <mergeCell ref="R137:S137"/>
    <mergeCell ref="T137:W137"/>
    <mergeCell ref="B138:K138"/>
    <mergeCell ref="L138:O138"/>
    <mergeCell ref="P138:Q138"/>
    <mergeCell ref="R138:S138"/>
    <mergeCell ref="T138:W138"/>
    <mergeCell ref="B127:D127"/>
    <mergeCell ref="E127:K127"/>
    <mergeCell ref="L127:S127"/>
    <mergeCell ref="T127:W127"/>
    <mergeCell ref="B129:W129"/>
    <mergeCell ref="B130:K132"/>
    <mergeCell ref="L130:O132"/>
    <mergeCell ref="P130:S130"/>
    <mergeCell ref="T130:W132"/>
    <mergeCell ref="P131:Q132"/>
    <mergeCell ref="R131:S132"/>
    <mergeCell ref="B133:K133"/>
    <mergeCell ref="L133:O133"/>
    <mergeCell ref="P133:Q133"/>
    <mergeCell ref="R133:S133"/>
    <mergeCell ref="T133:W133"/>
    <mergeCell ref="B134:K134"/>
    <mergeCell ref="L134:O134"/>
    <mergeCell ref="P134:Q134"/>
    <mergeCell ref="R134:S134"/>
    <mergeCell ref="T134:W134"/>
    <mergeCell ref="B120:H120"/>
    <mergeCell ref="L120:M120"/>
    <mergeCell ref="R120:S120"/>
    <mergeCell ref="V120:W120"/>
    <mergeCell ref="B121:H121"/>
    <mergeCell ref="L121:M121"/>
    <mergeCell ref="R121:S121"/>
    <mergeCell ref="V121:W121"/>
    <mergeCell ref="B122:H122"/>
    <mergeCell ref="L122:M122"/>
    <mergeCell ref="N122:Q122"/>
    <mergeCell ref="R122:S122"/>
    <mergeCell ref="T122:U122"/>
    <mergeCell ref="V122:W122"/>
    <mergeCell ref="B124:W124"/>
    <mergeCell ref="B125:D126"/>
    <mergeCell ref="E125:S125"/>
    <mergeCell ref="T125:W126"/>
    <mergeCell ref="E126:K126"/>
    <mergeCell ref="L126:S126"/>
    <mergeCell ref="U113:W113"/>
    <mergeCell ref="B115:H117"/>
    <mergeCell ref="I115:M115"/>
    <mergeCell ref="N115:W115"/>
    <mergeCell ref="I116:K116"/>
    <mergeCell ref="L116:M117"/>
    <mergeCell ref="N116:Q116"/>
    <mergeCell ref="R116:S116"/>
    <mergeCell ref="T116:U116"/>
    <mergeCell ref="V116:W117"/>
    <mergeCell ref="R117:S117"/>
    <mergeCell ref="B118:H118"/>
    <mergeCell ref="L118:M118"/>
    <mergeCell ref="R118:S118"/>
    <mergeCell ref="V118:W118"/>
    <mergeCell ref="B119:H119"/>
    <mergeCell ref="L119:M119"/>
    <mergeCell ref="R119:S119"/>
    <mergeCell ref="V119:W119"/>
    <mergeCell ref="D103:G103"/>
    <mergeCell ref="H103:I103"/>
    <mergeCell ref="J103:Q103"/>
    <mergeCell ref="K104:R104"/>
    <mergeCell ref="B109:H110"/>
    <mergeCell ref="I109:K110"/>
    <mergeCell ref="L109:N110"/>
    <mergeCell ref="O109:Q110"/>
    <mergeCell ref="R109:T110"/>
    <mergeCell ref="U109:W110"/>
    <mergeCell ref="B111:H111"/>
    <mergeCell ref="I111:K111"/>
    <mergeCell ref="L111:N111"/>
    <mergeCell ref="O111:Q111"/>
    <mergeCell ref="R111:T111"/>
    <mergeCell ref="U111:W111"/>
    <mergeCell ref="B112:H112"/>
    <mergeCell ref="I112:K112"/>
    <mergeCell ref="L112:N112"/>
    <mergeCell ref="O112:Q112"/>
    <mergeCell ref="R112:T112"/>
    <mergeCell ref="U112:W112"/>
    <mergeCell ref="C83:W84"/>
    <mergeCell ref="C85:V85"/>
    <mergeCell ref="C86:F86"/>
    <mergeCell ref="G86:H86"/>
    <mergeCell ref="I86:L86"/>
    <mergeCell ref="M86:N86"/>
    <mergeCell ref="O86:P86"/>
    <mergeCell ref="Q86:R86"/>
    <mergeCell ref="T86:W86"/>
    <mergeCell ref="C87:W87"/>
    <mergeCell ref="C88:W88"/>
    <mergeCell ref="C89:W89"/>
    <mergeCell ref="D91:W95"/>
    <mergeCell ref="D97:W99"/>
    <mergeCell ref="D101:N101"/>
    <mergeCell ref="O101:W101"/>
    <mergeCell ref="D102:J102"/>
    <mergeCell ref="K102:W102"/>
    <mergeCell ref="D77:M77"/>
    <mergeCell ref="N77:P77"/>
    <mergeCell ref="Q77:S77"/>
    <mergeCell ref="T77:V77"/>
    <mergeCell ref="D78:M78"/>
    <mergeCell ref="N78:P78"/>
    <mergeCell ref="Q78:S78"/>
    <mergeCell ref="T78:V78"/>
    <mergeCell ref="D79:M79"/>
    <mergeCell ref="N79:P79"/>
    <mergeCell ref="Q79:S79"/>
    <mergeCell ref="T79:V79"/>
    <mergeCell ref="D80:M80"/>
    <mergeCell ref="N80:P80"/>
    <mergeCell ref="Q80:S80"/>
    <mergeCell ref="T80:V80"/>
    <mergeCell ref="D81:M81"/>
    <mergeCell ref="N81:P81"/>
    <mergeCell ref="Q81:S81"/>
    <mergeCell ref="T81:V81"/>
    <mergeCell ref="D70:M70"/>
    <mergeCell ref="N70:P70"/>
    <mergeCell ref="Q70:S70"/>
    <mergeCell ref="T70:V70"/>
    <mergeCell ref="D71:M71"/>
    <mergeCell ref="N71:P71"/>
    <mergeCell ref="Q71:S71"/>
    <mergeCell ref="T71:V71"/>
    <mergeCell ref="D72:M72"/>
    <mergeCell ref="N72:P72"/>
    <mergeCell ref="Q72:S72"/>
    <mergeCell ref="T72:V72"/>
    <mergeCell ref="C74:W74"/>
    <mergeCell ref="D76:M76"/>
    <mergeCell ref="N76:P76"/>
    <mergeCell ref="Q76:S76"/>
    <mergeCell ref="T76:V76"/>
    <mergeCell ref="D65:M65"/>
    <mergeCell ref="N65:P65"/>
    <mergeCell ref="Q65:S65"/>
    <mergeCell ref="T65:V65"/>
    <mergeCell ref="D66:M66"/>
    <mergeCell ref="N66:P66"/>
    <mergeCell ref="Q66:S66"/>
    <mergeCell ref="T66:V66"/>
    <mergeCell ref="D67:M67"/>
    <mergeCell ref="N67:P67"/>
    <mergeCell ref="Q67:S67"/>
    <mergeCell ref="T67:V67"/>
    <mergeCell ref="D68:M68"/>
    <mergeCell ref="N68:P68"/>
    <mergeCell ref="Q68:S68"/>
    <mergeCell ref="T68:V68"/>
    <mergeCell ref="D69:M69"/>
    <mergeCell ref="N69:P69"/>
    <mergeCell ref="Q69:S69"/>
    <mergeCell ref="T69:V69"/>
    <mergeCell ref="D57:M57"/>
    <mergeCell ref="N57:P57"/>
    <mergeCell ref="Q57:S57"/>
    <mergeCell ref="T57:V57"/>
    <mergeCell ref="D58:K58"/>
    <mergeCell ref="C60:M60"/>
    <mergeCell ref="D62:M62"/>
    <mergeCell ref="N62:P62"/>
    <mergeCell ref="Q62:S62"/>
    <mergeCell ref="T62:V62"/>
    <mergeCell ref="D63:M63"/>
    <mergeCell ref="N63:P63"/>
    <mergeCell ref="Q63:S63"/>
    <mergeCell ref="T63:V63"/>
    <mergeCell ref="D64:M64"/>
    <mergeCell ref="N64:P64"/>
    <mergeCell ref="Q64:S64"/>
    <mergeCell ref="T64:V64"/>
    <mergeCell ref="Q52:S52"/>
    <mergeCell ref="T52:V52"/>
    <mergeCell ref="D53:M53"/>
    <mergeCell ref="N53:P53"/>
    <mergeCell ref="Q53:S53"/>
    <mergeCell ref="T53:V53"/>
    <mergeCell ref="D54:M54"/>
    <mergeCell ref="N54:P54"/>
    <mergeCell ref="Q54:S54"/>
    <mergeCell ref="T54:V54"/>
    <mergeCell ref="D55:M55"/>
    <mergeCell ref="N55:P55"/>
    <mergeCell ref="Q55:S55"/>
    <mergeCell ref="T55:V55"/>
    <mergeCell ref="D56:M56"/>
    <mergeCell ref="N56:P56"/>
    <mergeCell ref="Q56:S56"/>
    <mergeCell ref="T56:V56"/>
    <mergeCell ref="B37:B104"/>
    <mergeCell ref="C37:J37"/>
    <mergeCell ref="K37:W37"/>
    <mergeCell ref="C38:E38"/>
    <mergeCell ref="F38:W38"/>
    <mergeCell ref="C40:E40"/>
    <mergeCell ref="C42:W43"/>
    <mergeCell ref="C45:F45"/>
    <mergeCell ref="G45:I45"/>
    <mergeCell ref="J45:W45"/>
    <mergeCell ref="D47:M47"/>
    <mergeCell ref="N47:P47"/>
    <mergeCell ref="Q47:S47"/>
    <mergeCell ref="T47:V47"/>
    <mergeCell ref="D48:M48"/>
    <mergeCell ref="N48:P48"/>
    <mergeCell ref="Q48:S48"/>
    <mergeCell ref="T48:V48"/>
    <mergeCell ref="D49:M49"/>
    <mergeCell ref="N49:P49"/>
    <mergeCell ref="Q49:S49"/>
    <mergeCell ref="T49:V49"/>
    <mergeCell ref="D50:M50"/>
    <mergeCell ref="N50:P50"/>
    <mergeCell ref="Q50:S50"/>
    <mergeCell ref="T50:V50"/>
    <mergeCell ref="D51:M51"/>
    <mergeCell ref="N51:P51"/>
    <mergeCell ref="Q51:S51"/>
    <mergeCell ref="T51:V51"/>
    <mergeCell ref="D52:M52"/>
    <mergeCell ref="N52:P52"/>
    <mergeCell ref="B24:B26"/>
    <mergeCell ref="C24:O26"/>
    <mergeCell ref="B27:B33"/>
    <mergeCell ref="C27:W27"/>
    <mergeCell ref="C28:W28"/>
    <mergeCell ref="C29:W29"/>
    <mergeCell ref="C30:W30"/>
    <mergeCell ref="C31:W31"/>
    <mergeCell ref="C32:P32"/>
    <mergeCell ref="Q32:S32"/>
    <mergeCell ref="T32:U32"/>
    <mergeCell ref="V32:W32"/>
    <mergeCell ref="C33:P33"/>
    <mergeCell ref="Q33:S33"/>
    <mergeCell ref="T33:U33"/>
    <mergeCell ref="V33:W33"/>
    <mergeCell ref="B35:B36"/>
    <mergeCell ref="C36:D36"/>
    <mergeCell ref="E36:W36"/>
    <mergeCell ref="B7:W8"/>
    <mergeCell ref="B10:F10"/>
    <mergeCell ref="B12:B13"/>
    <mergeCell ref="C12:T12"/>
    <mergeCell ref="U12:W12"/>
    <mergeCell ref="C13:T13"/>
    <mergeCell ref="U13:W13"/>
    <mergeCell ref="B14:B22"/>
    <mergeCell ref="C14:W14"/>
    <mergeCell ref="D15:R15"/>
    <mergeCell ref="D16:R16"/>
    <mergeCell ref="C17:R17"/>
    <mergeCell ref="S17:U17"/>
    <mergeCell ref="V17:W17"/>
    <mergeCell ref="C18:R18"/>
    <mergeCell ref="S18:U18"/>
    <mergeCell ref="V18:W18"/>
    <mergeCell ref="C19:I19"/>
    <mergeCell ref="J19:P19"/>
    <mergeCell ref="Q19:W19"/>
    <mergeCell ref="C20:I20"/>
    <mergeCell ref="J20:P20"/>
    <mergeCell ref="Q20:W20"/>
    <mergeCell ref="C21:L21"/>
    <mergeCell ref="M21:W21"/>
    <mergeCell ref="C22:L22"/>
    <mergeCell ref="M22:W22"/>
  </mergeCells>
  <conditionalFormatting sqref="M287">
    <cfRule type="expression" dxfId="10" priority="2">
      <formula>O286&gt;E172</formula>
    </cfRule>
  </conditionalFormatting>
  <conditionalFormatting sqref="B287">
    <cfRule type="expression" dxfId="9" priority="3">
      <formula>F286&gt;E163</formula>
    </cfRule>
  </conditionalFormatting>
  <conditionalFormatting sqref="B294">
    <cfRule type="expression" dxfId="8" priority="4">
      <formula>F293&gt;E163</formula>
    </cfRule>
  </conditionalFormatting>
  <conditionalFormatting sqref="X127">
    <cfRule type="expression" dxfId="7" priority="5">
      <formula>T127&gt;E163</formula>
    </cfRule>
  </conditionalFormatting>
  <conditionalFormatting sqref="T133">
    <cfRule type="expression" dxfId="6" priority="6">
      <formula>P133&gt;A163</formula>
    </cfRule>
  </conditionalFormatting>
  <conditionalFormatting sqref="X133:X157 X163 X172">
    <cfRule type="expression" dxfId="5" priority="7">
      <formula>T133&gt;E$163</formula>
    </cfRule>
  </conditionalFormatting>
  <conditionalFormatting sqref="X163 X172">
    <cfRule type="expression" dxfId="4" priority="8">
      <formula>T163&gt;E163</formula>
    </cfRule>
  </conditionalFormatting>
  <conditionalFormatting sqref="X254:X285">
    <cfRule type="expression" dxfId="3" priority="9">
      <formula>T254&gt;O254</formula>
    </cfRule>
    <cfRule type="expression" dxfId="2" priority="10">
      <formula>K254&gt;F254</formula>
    </cfRule>
  </conditionalFormatting>
  <conditionalFormatting sqref="X291:X292 X298:X299">
    <cfRule type="expression" dxfId="1" priority="11">
      <formula>N291&gt;F291</formula>
    </cfRule>
  </conditionalFormatting>
  <conditionalFormatting sqref="X300">
    <cfRule type="expression" dxfId="0" priority="12">
      <formula>F300&gt;E172</formula>
    </cfRule>
  </conditionalFormatting>
  <dataValidations count="67">
    <dataValidation type="whole" operator="greaterThanOrEqual" allowBlank="1" showErrorMessage="1" sqref="V122:W122 L164:W166 L173:W175 U248:W248 F286:H286 K286:Q286 T286:W286 F293:J293 N293:W293 F300:J300 N300:W300 T308:W308 T309 T316:W316 T329 T336:W336 T338 T341 T345:W345 T352:W352 T355:W355 T363:W363 T366:W368 T376 T381:W381 T383:W383 T390:W390 T393:W393 T398:W398 T402:W402">
      <formula1>0</formula1>
      <formula2>0</formula2>
    </dataValidation>
    <dataValidation type="list" allowBlank="1" showErrorMessage="1" sqref="C85:V85">
      <formula1>ASEGURADORAS_3</formula1>
      <formula2>0</formula2>
    </dataValidation>
    <dataValidation type="list" allowBlank="1" showErrorMessage="1" sqref="B127:D127">
      <formula1>REGIMEN</formula1>
      <formula2>0</formula2>
    </dataValidation>
    <dataValidation type="whole" operator="greaterThanOrEqual" allowBlank="1" showErrorMessage="1" error="INTRODUZCA SÓLO NÚMEROS" sqref="G86:H86">
      <formula1>1875927</formula1>
      <formula2>0</formula2>
    </dataValidation>
    <dataValidation type="whole" operator="greaterThanOrEqual" allowBlank="1" showErrorMessage="1" sqref="H104:I104">
      <formula1>18760</formula1>
      <formula2>0</formula2>
    </dataValidation>
    <dataValidation type="list" allowBlank="1" showErrorMessage="1" sqref="C16">
      <formula1>CALLE</formula1>
      <formula2>0</formula2>
    </dataValidation>
    <dataValidation type="list" allowBlank="1" showErrorMessage="1" sqref="H10">
      <formula1>CLAVE1</formula1>
      <formula2>0</formula2>
    </dataValidation>
    <dataValidation allowBlank="1" showErrorMessage="1" sqref="C29:C31">
      <formula1>0</formula1>
      <formula2>0</formula2>
    </dataValidation>
    <dataValidation operator="greaterThanOrEqual" allowBlank="1" showErrorMessage="1" sqref="U178:W178">
      <formula1>0</formula1>
      <formula2>0</formula2>
    </dataValidation>
    <dataValidation type="list" allowBlank="1" showErrorMessage="1" sqref="S18:U18 Q33:S33">
      <formula1>PROVINCIAS</formula1>
      <formula2>0</formula2>
    </dataValidation>
    <dataValidation type="list" allowBlank="1" showErrorMessage="1" sqref="K102:W102">
      <formula1>CAUCION</formula1>
      <formula2>0</formula2>
    </dataValidation>
    <dataValidation type="textLength" allowBlank="1" showErrorMessage="1" sqref="V18:W18 T33:U33">
      <formula1>4</formula1>
      <formula2>5</formula2>
    </dataValidation>
    <dataValidation type="textLength" allowBlank="1" showErrorMessage="1" sqref="C20:W20">
      <formula1>9</formula1>
      <formula2>9</formula2>
    </dataValidation>
    <dataValidation type="list" allowBlank="1" showErrorMessage="1" sqref="B163:D163 B172:D172">
      <formula1>NUM_ENTIDADES</formula1>
      <formula2>0</formula2>
    </dataValidation>
    <dataValidation type="whole" allowBlank="1" showErrorMessage="1" sqref="T319:W319 T322:W322">
      <formula1>-100000000</formula1>
      <formula2>100000000</formula2>
    </dataValidation>
    <dataValidation type="whole" operator="lessThanOrEqual" allowBlank="1" showErrorMessage="1" error="INTRODUZCA SÓLO NÚMEROS" sqref="U315:W315">
      <formula1>0</formula1>
      <formula2>0</formula2>
    </dataValidation>
    <dataValidation type="list" allowBlank="1" showErrorMessage="1" sqref="P25 S25 C93 C98 C102 N118:Q121 T118:U121">
      <formula1>CHEQUEADO</formula1>
      <formula2>0</formula2>
    </dataValidation>
    <dataValidation type="list" allowBlank="1" showErrorMessage="1" sqref="Q63:S72 Q77:S81">
      <formula1>CARGOS</formula1>
      <formula2>0</formula2>
    </dataValidation>
    <dataValidation type="whole" allowBlank="1" showErrorMessage="1" error="INTRODUZCA SÓLO NÚMEROS" sqref="J10">
      <formula1>0</formula1>
      <formula2>999</formula2>
    </dataValidation>
    <dataValidation type="whole" operator="greaterThanOrEqual" allowBlank="1" showErrorMessage="1" error="INTRODUZCA SÓLO NÚMEROS" sqref="S118:S121 R121 T127:W127 M163 O163:P163 R163:S163 U163:W163 M172 O172:P172 R172:S172 U172:W172 M254:N285 V254:W285 S291:W292 S298:W299 U304:W305 U310:W312 U317:W318 U326:W327 U331:W331 U346:W351 U353:W354 U356:W361 U369:W373 U375:W375 U377:W380 U382:W382 U385:W389 U391:W392 U394:W397 U399:W400">
      <formula1>0</formula1>
      <formula2>0</formula2>
    </dataValidation>
    <dataValidation type="whole" operator="greaterThanOrEqual" allowBlank="1" showErrorMessage="1" error="INTRODUZCA SÓLO NÚMEROS" sqref="H103:I103">
      <formula1>18760</formula1>
      <formula2>0</formula2>
    </dataValidation>
    <dataValidation type="whole" allowBlank="1" showErrorMessage="1" error="INTRODUZCA SÓLO NÚMEROS" sqref="U313:W314 U328:W328 U333:W333 U335:W335 U340:W340 U362:W362 U374:W374">
      <formula1>-100000000</formula1>
      <formula2>100000000</formula2>
    </dataValidation>
    <dataValidation type="decimal" operator="greaterThanOrEqual" allowBlank="1" showErrorMessage="1" error="INTRODUZCA SÓLO NÚMEROS" sqref="G45:I45 Q48:S57 I121:K122 F127:S127">
      <formula1>0</formula1>
      <formula2>0</formula2>
    </dataValidation>
    <dataValidation type="textLength" allowBlank="1" showErrorMessage="1" sqref="U13:W13 N48:P57 N63:P72 N77:P81">
      <formula1>8</formula1>
      <formula2>9</formula2>
    </dataValidation>
    <dataValidation type="whole" operator="greaterThanOrEqual" allowBlank="1" showErrorMessage="1" error="INTRODUZCA SÓLO NÚMEROS._x000a_EL IMPORTE DE LA COMISIÓN NO PUEDE SER SUPERIOR AL IMPORTE DE LA PRIMA DEVENGADA." sqref="G298:J299">
      <formula1>O298</formula1>
      <formula2>0</formula2>
    </dataValidation>
    <dataValidation type="decimal" operator="greaterThanOrEqual" allowBlank="1" showErrorMessage="1" sqref="J111:K112 M111:N112 P111:Q112 S111:T112 V111:W113">
      <formula1>0</formula1>
      <formula2>0</formula2>
    </dataValidation>
    <dataValidation type="custom" allowBlank="1" showErrorMessage="1" error="El valor introducido debe coincidir con el valor en la celda T341 - D) RESULTADO DEL EJERCICIO (C+17)" sqref="U376:W376">
      <formula1>U376=U341</formula1>
      <formula2>0</formula2>
    </dataValidation>
    <dataValidation type="custom" allowBlank="1" showErrorMessage="1" error="El valor total en la fila 402 ( TOTAL PATRIMONIO NETO Y PASIVO ) debe coincidir con el valor total en la fila 363 (TOTAL ACTIVO)" sqref="U401:W401">
      <formula1>U402=U363</formula1>
      <formula2>0</formula2>
    </dataValidation>
    <dataValidation type="list" allowBlank="1" showErrorMessage="1" error="Por favor, seleccione una entidad de la lista" sqref="B181:T247">
      <formula1>ASEGURADORAS_3</formula1>
      <formula2>0</formula2>
    </dataValidation>
    <dataValidation type="whole" allowBlank="1" showErrorMessage="1" error="INTRODUZCA SÓLO NÚMEROS MENORES A 999" sqref="E127">
      <formula1>0</formula1>
      <formula2>999</formula2>
    </dataValidation>
    <dataValidation operator="greaterThan" allowBlank="1" showErrorMessage="1" sqref="B133:O133">
      <formula1>0</formula1>
      <formula2>0</formula2>
    </dataValidation>
    <dataValidation type="decimal" allowBlank="1" showErrorMessage="1" error="INTRODUZCA SÓLO NÚMEROS MENORES A 999" sqref="P133:S157">
      <formula1>0</formula1>
      <formula2>999</formula2>
    </dataValidation>
    <dataValidation type="whole" allowBlank="1" showErrorMessage="1" error="INTRODUZCA SÓLO NÚMEROS MAYORES A 0 Y  MENORES A 999.999.999" sqref="F254:H285 O254:Q285 F291:F292 F298:F299">
      <formula1>0</formula1>
      <formula2>999999999</formula2>
    </dataValidation>
    <dataValidation type="whole" operator="greaterThanOrEqual" allowBlank="1" showErrorMessage="1" error="INTRODUZCA SÓLO NÚMEROS._x000a_EL IMPORTE DE LA COMISIÓN NO PUEDE SER SUPERIOR AL IMPORTE DE LA PRIMA DEVENGADA." sqref="G291:J292">
      <formula1>O291</formula1>
      <formula2>0</formula2>
    </dataValidation>
    <dataValidation type="whole" allowBlank="1" showErrorMessage="1" error="INTRODUCE UN VALOR ENTRE EL 0 Y EL 99" sqref="I111:I112 R111:R112">
      <formula1>0</formula1>
      <formula2>99</formula2>
    </dataValidation>
    <dataValidation type="whole" allowBlank="1" showErrorMessage="1" error="INTRODUZCA UN VALOR ENTRE EL 0 Y EL 999" sqref="L111:L112 O111:O112">
      <formula1>0</formula1>
      <formula2>999</formula2>
    </dataValidation>
    <dataValidation type="whole" allowBlank="1" showErrorMessage="1" error="INTRODUZCA UN VALOR ENTRE 0 Y 9.999" sqref="U111:U113">
      <formula1>0</formula1>
      <formula2>9999</formula2>
    </dataValidation>
    <dataValidation type="whole" allowBlank="1" showErrorMessage="1" error="INTRODUZCA UN NÚMERO ENTRE EL 0 Y EL 99" sqref="I118:K119">
      <formula1>0</formula1>
      <formula2>99</formula2>
    </dataValidation>
    <dataValidation type="whole" allowBlank="1" showErrorMessage="1" error="INTRODUZCA UN NÚMERO ENTRE EL 0 Y EL 999" sqref="R118:R120 I120:K120">
      <formula1>0</formula1>
      <formula2>999</formula2>
    </dataValidation>
    <dataValidation type="date" operator="greaterThan" allowBlank="1" showErrorMessage="1" error="INTRODUZCA UNA FECHA VÁLIDA" sqref="T48:V57 T63:V72">
      <formula1>2</formula1>
      <formula2>0</formula2>
    </dataValidation>
    <dataValidation type="date" operator="greaterThan" allowBlank="1" showErrorMessage="1" sqref="T77:V81 M86 Q86">
      <formula1>2</formula1>
      <formula2>0</formula2>
    </dataValidation>
    <dataValidation type="whole" allowBlank="1" showErrorMessage="1" error="INTRODUZCA UN NÚMERO POSITIVO" sqref="V118:W121">
      <formula1>0</formula1>
      <formula2>999999</formula2>
    </dataValidation>
    <dataValidation type="whole" operator="greaterThan" allowBlank="1" showErrorMessage="1" error="INTRODUZCA SÓLO NÚMEROS." sqref="T133:W157 T163 T172">
      <formula1>0</formula1>
      <formula2>0</formula2>
    </dataValidation>
    <dataValidation type="whole" allowBlank="1" showErrorMessage="1" error="INTRODUZCA SÓLO NÚMEROS POSITIVOS_x000a_" sqref="U181:W247">
      <formula1>0</formula1>
      <formula2>999999999</formula2>
    </dataValidation>
    <dataValidation type="whole" operator="greaterThanOrEqual" allowBlank="1" showErrorMessage="1" error="INTRODUZCA UN NÚMERO VÁLIDO" sqref="K254:L285">
      <formula1>0</formula1>
      <formula2>F254</formula2>
    </dataValidation>
    <dataValidation type="whole" operator="greaterThanOrEqual" allowBlank="1" showErrorMessage="1" error="INTRODUZCA UN NÚMERO VÁLIDO" sqref="T254:U285">
      <formula1>0</formula1>
      <formula2>O254</formula2>
    </dataValidation>
    <dataValidation type="whole" operator="greaterThanOrEqual" allowBlank="1" showErrorMessage="1" error="INTRODUZCA UN NÚMERO VÁLIDO" sqref="N291:R292">
      <formula1>0</formula1>
      <formula2>F291</formula2>
    </dataValidation>
    <dataValidation type="whole" operator="greaterThanOrEqual" allowBlank="1" showErrorMessage="1" error="INTRODUZCA UN NÚMERO VÁLIDO" sqref="N298:R299">
      <formula1>0</formula1>
      <formula2>F298</formula2>
    </dataValidation>
    <dataValidation type="date" operator="greaterThan" allowBlank="1" showErrorMessage="1" error="Valor de fecha no válido._x000a_Formato dd/mm/aaaa" sqref="E106">
      <formula1>2</formula1>
      <formula2>0</formula2>
    </dataValidation>
    <dataValidation type="whole" allowBlank="1" showErrorMessage="1" error="INTRODUZCA SOLO NÚMEROS" sqref="T362">
      <formula1>-999999999</formula1>
      <formula2>999999999</formula2>
    </dataValidation>
    <dataValidation type="whole" allowBlank="1" showErrorMessage="1" error="INTRODUZCA NÚMERO POSITIVO" sqref="T305 T310:T312 T317:T318 T326:T327 T331 T353:T354 T356:T361 T369:T373 T378 T380 T384:T389 T391:T392 T394:T397 T399:T401">
      <formula1>0</formula1>
      <formula2>999999999</formula2>
    </dataValidation>
    <dataValidation type="whole" allowBlank="1" showErrorMessage="1" error="INTRODUZCA SOLO NÚMEROS" sqref="T328">
      <formula1>-999999999</formula1>
      <formula2>999999999</formula2>
    </dataValidation>
    <dataValidation type="whole" operator="greaterThanOrEqual" allowBlank="1" showErrorMessage="1" error="INTRODUZCA SOLO NÚMEROS POSITIVOS" sqref="T346:T351">
      <formula1>0</formula1>
      <formula2>999999999</formula2>
    </dataValidation>
    <dataValidation type="whole" operator="notEqual" allowBlank="1" showErrorMessage="1" error="INTRODUZCA NÚMERO DISTINTO A 0" sqref="T304">
      <formula1>0</formula1>
      <formula2>0</formula2>
    </dataValidation>
    <dataValidation type="whole" operator="notEqual" allowBlank="1" showErrorMessage="1" error="INTRODUZCA NÚMERO DISTINTO DE 0" sqref="T340">
      <formula1>0</formula1>
      <formula2>0</formula2>
    </dataValidation>
    <dataValidation type="whole" allowBlank="1" showErrorMessage="1" error="INTRODUZCA SÓLO NÚMEROS" sqref="Q163 Q172 T375 T382">
      <formula1>0</formula1>
      <formula2>999999999</formula2>
    </dataValidation>
    <dataValidation type="whole" allowBlank="1" showErrorMessage="1" error="INTRODUZCA SOLO NÚMEROS" sqref="T377">
      <formula1>-999999999</formula1>
      <formula2>999999999</formula2>
    </dataValidation>
    <dataValidation type="whole" allowBlank="1" showErrorMessage="1" error="INTRODUZCA SOLO NÚMEROS" sqref="T379">
      <formula1>0</formula1>
      <formula2>999999999</formula2>
    </dataValidation>
    <dataValidation type="whole" allowBlank="1" showErrorMessage="1" error="INTRODUZCA SOLO NÚMEROS" sqref="T333">
      <formula1>-999999999</formula1>
      <formula2>999999999</formula2>
    </dataValidation>
    <dataValidation type="whole" allowBlank="1" showErrorMessage="1" error="INTRODUZCA NÚMERO MENOR A 999.999.999 Y MAYOR A -999.999.999" sqref="T334">
      <formula1>-999999999</formula1>
      <formula2>999999999</formula2>
    </dataValidation>
    <dataValidation type="whole" allowBlank="1" showErrorMessage="1" error="INTRODUZCA SOLO NÚMERO" sqref="T335">
      <formula1>-999999999</formula1>
      <formula2>999999999</formula2>
    </dataValidation>
    <dataValidation type="whole" allowBlank="1" showErrorMessage="1" error="INTRODUZCA SOLO NÚMEROS" sqref="T313">
      <formula1>-999999999</formula1>
      <formula2>999999999</formula2>
    </dataValidation>
    <dataValidation type="whole" allowBlank="1" showErrorMessage="1" error="INTRODUZCA SOLO NÚMEROS" sqref="T314">
      <formula1>-999999999</formula1>
      <formula2>999999999</formula2>
    </dataValidation>
    <dataValidation type="whole" allowBlank="1" showErrorMessage="1" error="INTRODUZCA SOLO NÚMEROS" sqref="T374">
      <formula1>-999999999</formula1>
      <formula2>999999999</formula2>
    </dataValidation>
    <dataValidation type="whole" allowBlank="1" showErrorMessage="1" error="INTRODUZCA SÓLO NÚMEROS MENORES A 999.999.999" sqref="L163 N163 L172 N172">
      <formula1>0</formula1>
      <formula2>999999999</formula2>
    </dataValidation>
    <dataValidation type="whole" allowBlank="1" showErrorMessage="1" error="INTRODUZCA NÚMERO NEGATIVO" sqref="T315">
      <formula1>-999999999</formula1>
      <formula2>0</formula2>
    </dataValidation>
    <dataValidation type="whole" allowBlank="1" showInputMessage="1" showErrorMessage="1" error="INTRODUZCA UN NÚMERO NEGATIVO" sqref="T320:W320 T321:W321 T323:W323 T324:W324 T325:W325 T332:W332">
      <formula1>-999999999</formula1>
      <formula2>0</formula2>
    </dataValidation>
  </dataValidations>
  <pageMargins left="0.7" right="0.7" top="0.75" bottom="0.75" header="0.51180555555555496" footer="0.51180555555555496"/>
  <pageSetup paperSize="9" scale="64" firstPageNumber="0" orientation="portrait" horizontalDpi="300" verticalDpi="300"/>
  <rowBreaks count="4" manualBreakCount="4">
    <brk id="75" max="16383" man="1"/>
    <brk id="233" max="16383" man="1"/>
    <brk id="301" max="16383" man="1"/>
    <brk id="364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2"/>
  <sheetViews>
    <sheetView zoomScaleNormal="100" workbookViewId="0">
      <selection sqref="A1:B1"/>
    </sheetView>
  </sheetViews>
  <sheetFormatPr baseColWidth="10" defaultColWidth="10.140625" defaultRowHeight="15" x14ac:dyDescent="0.25"/>
  <cols>
    <col min="1" max="1" width="63" style="68" customWidth="1"/>
    <col min="2" max="2" width="96" style="69" customWidth="1"/>
    <col min="3" max="257" width="10" style="68"/>
  </cols>
  <sheetData>
    <row r="1" spans="1:3" ht="45.75" customHeight="1" x14ac:dyDescent="0.3">
      <c r="A1" s="188" t="s">
        <v>251</v>
      </c>
      <c r="B1" s="188"/>
      <c r="C1" s="70"/>
    </row>
    <row r="2" spans="1:3" ht="28.5" customHeight="1" x14ac:dyDescent="0.3">
      <c r="A2" s="71" t="s">
        <v>252</v>
      </c>
      <c r="B2" s="71" t="s">
        <v>253</v>
      </c>
      <c r="C2" s="70"/>
    </row>
    <row r="3" spans="1:3" ht="30.75" x14ac:dyDescent="0.3">
      <c r="A3" s="72" t="s">
        <v>254</v>
      </c>
      <c r="B3" s="73" t="s">
        <v>255</v>
      </c>
      <c r="C3" s="70"/>
    </row>
    <row r="4" spans="1:3" ht="45.75" x14ac:dyDescent="0.3">
      <c r="A4" s="72" t="s">
        <v>256</v>
      </c>
      <c r="B4" s="73" t="s">
        <v>257</v>
      </c>
      <c r="C4" s="70"/>
    </row>
    <row r="5" spans="1:3" ht="45.75" x14ac:dyDescent="0.3">
      <c r="A5" s="72" t="s">
        <v>88</v>
      </c>
      <c r="B5" s="73" t="s">
        <v>258</v>
      </c>
      <c r="C5" s="70"/>
    </row>
    <row r="6" spans="1:3" ht="30.75" x14ac:dyDescent="0.3">
      <c r="A6" s="72" t="s">
        <v>75</v>
      </c>
      <c r="B6" s="73" t="s">
        <v>259</v>
      </c>
      <c r="C6" s="70"/>
    </row>
    <row r="7" spans="1:3" ht="30.75" x14ac:dyDescent="0.3">
      <c r="A7" s="72" t="s">
        <v>78</v>
      </c>
      <c r="B7" s="73" t="s">
        <v>260</v>
      </c>
      <c r="C7" s="70"/>
    </row>
    <row r="8" spans="1:3" ht="30.75" x14ac:dyDescent="0.3">
      <c r="A8" s="72" t="s">
        <v>79</v>
      </c>
      <c r="B8" s="73" t="s">
        <v>261</v>
      </c>
      <c r="C8" s="70"/>
    </row>
    <row r="9" spans="1:3" ht="45.75" x14ac:dyDescent="0.3">
      <c r="A9" s="72" t="s">
        <v>80</v>
      </c>
      <c r="B9" s="73" t="s">
        <v>262</v>
      </c>
      <c r="C9" s="70"/>
    </row>
    <row r="10" spans="1:3" ht="30.75" x14ac:dyDescent="0.3">
      <c r="A10" s="72" t="s">
        <v>81</v>
      </c>
      <c r="B10" s="73" t="s">
        <v>263</v>
      </c>
      <c r="C10" s="70"/>
    </row>
    <row r="11" spans="1:3" ht="16.5" x14ac:dyDescent="0.3">
      <c r="A11" s="72" t="s">
        <v>264</v>
      </c>
      <c r="B11" s="73" t="s">
        <v>265</v>
      </c>
      <c r="C11" s="70"/>
    </row>
    <row r="12" spans="1:3" ht="16.5" x14ac:dyDescent="0.3">
      <c r="A12" s="72" t="s">
        <v>98</v>
      </c>
      <c r="B12" s="73" t="s">
        <v>266</v>
      </c>
      <c r="C12" s="70"/>
    </row>
    <row r="13" spans="1:3" ht="16.5" x14ac:dyDescent="0.3">
      <c r="A13" s="72" t="s">
        <v>267</v>
      </c>
      <c r="B13" s="73" t="s">
        <v>268</v>
      </c>
      <c r="C13" s="70"/>
    </row>
    <row r="14" spans="1:3" ht="16.5" x14ac:dyDescent="0.3">
      <c r="A14" s="72" t="s">
        <v>269</v>
      </c>
      <c r="B14" s="73" t="s">
        <v>270</v>
      </c>
      <c r="C14" s="70"/>
    </row>
    <row r="15" spans="1:3" ht="30.75" x14ac:dyDescent="0.3">
      <c r="A15" s="73" t="s">
        <v>156</v>
      </c>
      <c r="B15" s="73" t="s">
        <v>271</v>
      </c>
      <c r="C15" s="70"/>
    </row>
    <row r="16" spans="1:3" ht="30.75" x14ac:dyDescent="0.3">
      <c r="A16" s="70"/>
      <c r="B16" s="73" t="s">
        <v>272</v>
      </c>
      <c r="C16" s="73" t="s">
        <v>273</v>
      </c>
    </row>
    <row r="17" spans="1:3" ht="16.5" x14ac:dyDescent="0.3">
      <c r="A17" s="70"/>
      <c r="B17" s="73" t="s">
        <v>274</v>
      </c>
      <c r="C17" s="74" t="s">
        <v>275</v>
      </c>
    </row>
    <row r="18" spans="1:3" ht="16.5" x14ac:dyDescent="0.3">
      <c r="A18" s="70"/>
      <c r="B18" s="73" t="s">
        <v>276</v>
      </c>
      <c r="C18" s="74">
        <v>740</v>
      </c>
    </row>
    <row r="19" spans="1:3" ht="16.5" x14ac:dyDescent="0.3">
      <c r="A19" s="70"/>
      <c r="B19" s="73" t="s">
        <v>277</v>
      </c>
      <c r="C19" s="74" t="s">
        <v>278</v>
      </c>
    </row>
    <row r="20" spans="1:3" ht="16.5" x14ac:dyDescent="0.3">
      <c r="A20" s="70"/>
      <c r="B20" s="73" t="s">
        <v>279</v>
      </c>
      <c r="C20" s="74">
        <v>60</v>
      </c>
    </row>
    <row r="21" spans="1:3" ht="45.75" x14ac:dyDescent="0.3">
      <c r="A21" s="70"/>
      <c r="B21" s="73" t="s">
        <v>280</v>
      </c>
      <c r="C21" s="74">
        <v>62</v>
      </c>
    </row>
    <row r="22" spans="1:3" ht="16.5" x14ac:dyDescent="0.3">
      <c r="A22" s="70"/>
      <c r="B22" s="73" t="s">
        <v>281</v>
      </c>
      <c r="C22" s="74">
        <v>631</v>
      </c>
    </row>
    <row r="23" spans="1:3" x14ac:dyDescent="0.25">
      <c r="A23" s="73" t="s">
        <v>158</v>
      </c>
      <c r="B23" s="73" t="s">
        <v>282</v>
      </c>
      <c r="C23" s="74"/>
    </row>
    <row r="24" spans="1:3" ht="16.5" x14ac:dyDescent="0.3">
      <c r="A24" s="73" t="s">
        <v>159</v>
      </c>
      <c r="B24" s="73"/>
      <c r="C24" s="70"/>
    </row>
    <row r="25" spans="1:3" ht="16.5" x14ac:dyDescent="0.3">
      <c r="A25" s="73" t="s">
        <v>160</v>
      </c>
      <c r="B25" s="73"/>
      <c r="C25" s="70"/>
    </row>
    <row r="26" spans="1:3" ht="16.5" x14ac:dyDescent="0.3">
      <c r="A26" s="73" t="s">
        <v>161</v>
      </c>
      <c r="B26" s="73" t="s">
        <v>283</v>
      </c>
      <c r="C26" s="70"/>
    </row>
    <row r="27" spans="1:3" ht="16.5" x14ac:dyDescent="0.3">
      <c r="A27" s="73" t="s">
        <v>162</v>
      </c>
      <c r="B27" s="73" t="s">
        <v>283</v>
      </c>
      <c r="C27" s="70"/>
    </row>
    <row r="28" spans="1:3" ht="16.5" x14ac:dyDescent="0.3">
      <c r="A28" s="73" t="s">
        <v>163</v>
      </c>
      <c r="B28" s="73" t="s">
        <v>283</v>
      </c>
      <c r="C28" s="70"/>
    </row>
    <row r="29" spans="1:3" ht="30.75" x14ac:dyDescent="0.3">
      <c r="A29" s="73" t="s">
        <v>164</v>
      </c>
      <c r="B29" s="73" t="s">
        <v>284</v>
      </c>
      <c r="C29" s="70"/>
    </row>
    <row r="30" spans="1:3" ht="16.5" x14ac:dyDescent="0.3">
      <c r="A30" s="73" t="s">
        <v>165</v>
      </c>
      <c r="B30" s="73" t="s">
        <v>284</v>
      </c>
      <c r="C30" s="70"/>
    </row>
    <row r="31" spans="1:3" ht="16.5" x14ac:dyDescent="0.3">
      <c r="A31" s="73" t="s">
        <v>166</v>
      </c>
      <c r="B31" s="73" t="s">
        <v>285</v>
      </c>
      <c r="C31" s="70"/>
    </row>
    <row r="32" spans="1:3" ht="16.5" x14ac:dyDescent="0.3">
      <c r="A32" s="73" t="s">
        <v>167</v>
      </c>
      <c r="B32" s="73" t="s">
        <v>283</v>
      </c>
      <c r="C32" s="70"/>
    </row>
    <row r="33" spans="1:3" ht="16.5" x14ac:dyDescent="0.3">
      <c r="A33" s="73" t="s">
        <v>168</v>
      </c>
      <c r="B33" s="73" t="s">
        <v>283</v>
      </c>
      <c r="C33" s="70"/>
    </row>
    <row r="34" spans="1:3" ht="16.5" x14ac:dyDescent="0.3">
      <c r="A34" s="73" t="s">
        <v>169</v>
      </c>
      <c r="B34" s="73" t="s">
        <v>283</v>
      </c>
      <c r="C34" s="70"/>
    </row>
    <row r="35" spans="1:3" ht="16.5" x14ac:dyDescent="0.3">
      <c r="A35" s="73" t="s">
        <v>170</v>
      </c>
      <c r="B35" s="73" t="s">
        <v>285</v>
      </c>
      <c r="C35" s="70"/>
    </row>
    <row r="36" spans="1:3" ht="16.5" x14ac:dyDescent="0.3">
      <c r="A36" s="73" t="s">
        <v>171</v>
      </c>
      <c r="B36" s="73" t="s">
        <v>285</v>
      </c>
      <c r="C36" s="70"/>
    </row>
    <row r="37" spans="1:3" ht="16.5" x14ac:dyDescent="0.3">
      <c r="A37" s="73" t="s">
        <v>172</v>
      </c>
      <c r="B37" s="73" t="s">
        <v>285</v>
      </c>
      <c r="C37" s="70"/>
    </row>
    <row r="38" spans="1:3" ht="16.5" x14ac:dyDescent="0.3">
      <c r="A38" s="73" t="s">
        <v>173</v>
      </c>
      <c r="B38" s="73" t="s">
        <v>285</v>
      </c>
      <c r="C38" s="70"/>
    </row>
    <row r="39" spans="1:3" ht="16.5" x14ac:dyDescent="0.3">
      <c r="A39" s="73" t="s">
        <v>174</v>
      </c>
      <c r="B39" s="73" t="s">
        <v>285</v>
      </c>
      <c r="C39" s="70"/>
    </row>
    <row r="40" spans="1:3" ht="16.5" x14ac:dyDescent="0.3">
      <c r="A40" s="73" t="s">
        <v>175</v>
      </c>
      <c r="B40" s="73" t="s">
        <v>285</v>
      </c>
      <c r="C40" s="70"/>
    </row>
    <row r="41" spans="1:3" ht="16.5" x14ac:dyDescent="0.3">
      <c r="A41" s="73" t="s">
        <v>176</v>
      </c>
      <c r="B41" s="73" t="s">
        <v>285</v>
      </c>
      <c r="C41" s="70"/>
    </row>
    <row r="42" spans="1:3" ht="30.75" x14ac:dyDescent="0.3">
      <c r="A42" s="73" t="s">
        <v>177</v>
      </c>
      <c r="B42" s="73" t="s">
        <v>283</v>
      </c>
      <c r="C42" s="70"/>
    </row>
    <row r="43" spans="1:3" ht="16.5" x14ac:dyDescent="0.3">
      <c r="A43" s="73" t="s">
        <v>178</v>
      </c>
      <c r="B43" s="73" t="s">
        <v>283</v>
      </c>
      <c r="C43" s="70"/>
    </row>
    <row r="44" spans="1:3" ht="16.5" x14ac:dyDescent="0.3">
      <c r="A44" s="73" t="s">
        <v>179</v>
      </c>
      <c r="B44" s="73" t="s">
        <v>284</v>
      </c>
      <c r="C44" s="70"/>
    </row>
    <row r="45" spans="1:3" ht="16.5" x14ac:dyDescent="0.3">
      <c r="A45" s="73" t="s">
        <v>180</v>
      </c>
      <c r="B45" s="73"/>
      <c r="C45" s="70"/>
    </row>
    <row r="46" spans="1:3" ht="16.5" x14ac:dyDescent="0.3">
      <c r="A46" s="73" t="s">
        <v>181</v>
      </c>
      <c r="B46" s="73" t="s">
        <v>283</v>
      </c>
      <c r="C46" s="70"/>
    </row>
    <row r="47" spans="1:3" ht="16.5" x14ac:dyDescent="0.3">
      <c r="A47" s="73" t="s">
        <v>182</v>
      </c>
      <c r="B47" s="73" t="s">
        <v>285</v>
      </c>
      <c r="C47" s="70"/>
    </row>
    <row r="48" spans="1:3" ht="30.75" x14ac:dyDescent="0.3">
      <c r="A48" s="73" t="s">
        <v>183</v>
      </c>
      <c r="B48" s="73" t="s">
        <v>284</v>
      </c>
      <c r="C48" s="70"/>
    </row>
    <row r="49" spans="1:3" ht="16.5" x14ac:dyDescent="0.3">
      <c r="A49" s="73" t="s">
        <v>184</v>
      </c>
      <c r="B49" s="73" t="s">
        <v>284</v>
      </c>
      <c r="C49" s="70"/>
    </row>
    <row r="50" spans="1:3" ht="30.75" x14ac:dyDescent="0.3">
      <c r="A50" s="73" t="s">
        <v>185</v>
      </c>
      <c r="B50" s="73" t="s">
        <v>284</v>
      </c>
      <c r="C50" s="70"/>
    </row>
    <row r="51" spans="1:3" ht="16.5" x14ac:dyDescent="0.3">
      <c r="A51" s="73" t="s">
        <v>286</v>
      </c>
      <c r="B51" s="73"/>
      <c r="C51" s="70"/>
    </row>
    <row r="52" spans="1:3" ht="16.5" x14ac:dyDescent="0.3">
      <c r="A52" s="73" t="s">
        <v>187</v>
      </c>
      <c r="B52" s="73"/>
      <c r="C52" s="70"/>
    </row>
    <row r="53" spans="1:3" ht="16.5" x14ac:dyDescent="0.3">
      <c r="A53" s="73" t="s">
        <v>188</v>
      </c>
      <c r="B53" s="73" t="s">
        <v>284</v>
      </c>
      <c r="C53" s="70"/>
    </row>
    <row r="54" spans="1:3" ht="16.5" x14ac:dyDescent="0.3">
      <c r="A54" s="73" t="s">
        <v>189</v>
      </c>
      <c r="B54" s="73"/>
      <c r="C54" s="70"/>
    </row>
    <row r="55" spans="1:3" ht="16.5" x14ac:dyDescent="0.3">
      <c r="A55" s="73" t="s">
        <v>190</v>
      </c>
      <c r="B55" s="73" t="s">
        <v>282</v>
      </c>
      <c r="C55" s="70"/>
    </row>
    <row r="56" spans="1:3" ht="16.5" x14ac:dyDescent="0.3">
      <c r="A56" s="73" t="s">
        <v>191</v>
      </c>
      <c r="B56" s="73"/>
      <c r="C56" s="70"/>
    </row>
    <row r="57" spans="1:3" ht="16.5" x14ac:dyDescent="0.3">
      <c r="A57" s="73" t="s">
        <v>192</v>
      </c>
      <c r="B57" s="73" t="s">
        <v>283</v>
      </c>
      <c r="C57" s="70"/>
    </row>
    <row r="58" spans="1:3" ht="16.5" x14ac:dyDescent="0.3">
      <c r="A58" s="73" t="s">
        <v>193</v>
      </c>
      <c r="B58" s="73" t="s">
        <v>283</v>
      </c>
      <c r="C58" s="70"/>
    </row>
    <row r="59" spans="1:3" ht="16.5" x14ac:dyDescent="0.3">
      <c r="A59" s="73" t="s">
        <v>194</v>
      </c>
      <c r="B59" s="73" t="s">
        <v>283</v>
      </c>
      <c r="C59" s="70"/>
    </row>
    <row r="60" spans="1:3" ht="30.75" x14ac:dyDescent="0.3">
      <c r="A60" s="73" t="s">
        <v>195</v>
      </c>
      <c r="B60" s="73" t="s">
        <v>283</v>
      </c>
      <c r="C60" s="70"/>
    </row>
    <row r="61" spans="1:3" ht="16.5" x14ac:dyDescent="0.3">
      <c r="A61" s="73" t="s">
        <v>196</v>
      </c>
      <c r="B61" s="73" t="s">
        <v>283</v>
      </c>
      <c r="C61" s="70"/>
    </row>
    <row r="62" spans="1:3" ht="16.5" x14ac:dyDescent="0.3">
      <c r="A62" s="73" t="s">
        <v>197</v>
      </c>
      <c r="B62" s="73" t="s">
        <v>283</v>
      </c>
      <c r="C62" s="70"/>
    </row>
    <row r="63" spans="1:3" ht="16.5" x14ac:dyDescent="0.3">
      <c r="A63" s="73" t="s">
        <v>198</v>
      </c>
      <c r="B63" s="73"/>
      <c r="C63" s="70"/>
    </row>
    <row r="64" spans="1:3" ht="16.5" x14ac:dyDescent="0.3">
      <c r="A64" s="73" t="s">
        <v>199</v>
      </c>
      <c r="B64" s="73" t="s">
        <v>283</v>
      </c>
      <c r="C64" s="70"/>
    </row>
    <row r="65" spans="1:3" ht="16.5" x14ac:dyDescent="0.3">
      <c r="A65" s="73" t="s">
        <v>200</v>
      </c>
      <c r="B65" s="73" t="s">
        <v>283</v>
      </c>
      <c r="C65" s="70"/>
    </row>
    <row r="66" spans="1:3" ht="16.5" x14ac:dyDescent="0.3">
      <c r="A66" s="73" t="s">
        <v>201</v>
      </c>
      <c r="B66" s="73"/>
      <c r="C66" s="70"/>
    </row>
    <row r="67" spans="1:3" ht="16.5" x14ac:dyDescent="0.3">
      <c r="A67" s="73" t="s">
        <v>202</v>
      </c>
      <c r="B67" s="73" t="s">
        <v>283</v>
      </c>
      <c r="C67" s="70"/>
    </row>
    <row r="68" spans="1:3" ht="16.5" x14ac:dyDescent="0.3">
      <c r="A68" s="73" t="s">
        <v>203</v>
      </c>
      <c r="B68" s="73" t="s">
        <v>283</v>
      </c>
      <c r="C68" s="70"/>
    </row>
    <row r="69" spans="1:3" ht="16.5" x14ac:dyDescent="0.3">
      <c r="A69" s="73" t="s">
        <v>204</v>
      </c>
      <c r="B69" s="73" t="s">
        <v>283</v>
      </c>
      <c r="C69" s="70"/>
    </row>
    <row r="70" spans="1:3" ht="30.75" x14ac:dyDescent="0.3">
      <c r="A70" s="73" t="s">
        <v>205</v>
      </c>
      <c r="B70" s="73" t="s">
        <v>283</v>
      </c>
      <c r="C70" s="70"/>
    </row>
    <row r="71" spans="1:3" ht="16.5" x14ac:dyDescent="0.3">
      <c r="A71" s="73" t="s">
        <v>206</v>
      </c>
      <c r="B71" s="73" t="s">
        <v>283</v>
      </c>
      <c r="C71" s="70"/>
    </row>
    <row r="72" spans="1:3" ht="16.5" x14ac:dyDescent="0.3">
      <c r="A72" s="73" t="s">
        <v>207</v>
      </c>
      <c r="B72" s="73" t="s">
        <v>283</v>
      </c>
      <c r="C72" s="70"/>
    </row>
    <row r="73" spans="1:3" ht="16.5" x14ac:dyDescent="0.3">
      <c r="A73" s="73" t="s">
        <v>208</v>
      </c>
      <c r="B73" s="73" t="s">
        <v>287</v>
      </c>
      <c r="C73" s="70"/>
    </row>
    <row r="74" spans="1:3" ht="16.5" x14ac:dyDescent="0.3">
      <c r="A74" s="73" t="s">
        <v>209</v>
      </c>
      <c r="B74" s="73"/>
      <c r="C74" s="70"/>
    </row>
    <row r="75" spans="1:3" ht="16.5" x14ac:dyDescent="0.3">
      <c r="A75" s="73" t="s">
        <v>210</v>
      </c>
      <c r="B75" s="73" t="s">
        <v>282</v>
      </c>
      <c r="C75" s="70"/>
    </row>
    <row r="76" spans="1:3" ht="16.5" x14ac:dyDescent="0.3">
      <c r="A76" s="73" t="s">
        <v>211</v>
      </c>
      <c r="B76" s="73"/>
      <c r="C76" s="70"/>
    </row>
    <row r="77" spans="1:3" ht="16.5" x14ac:dyDescent="0.3">
      <c r="A77" s="73" t="s">
        <v>212</v>
      </c>
      <c r="B77" s="73"/>
      <c r="C77" s="70"/>
    </row>
    <row r="78" spans="1:3" ht="16.5" x14ac:dyDescent="0.3">
      <c r="A78" s="73" t="s">
        <v>213</v>
      </c>
      <c r="B78" s="73"/>
      <c r="C78" s="70"/>
    </row>
    <row r="79" spans="1:3" ht="16.5" x14ac:dyDescent="0.3">
      <c r="A79" s="73" t="s">
        <v>214</v>
      </c>
      <c r="B79" s="73" t="s">
        <v>283</v>
      </c>
      <c r="C79" s="70"/>
    </row>
    <row r="80" spans="1:3" ht="16.5" x14ac:dyDescent="0.3">
      <c r="A80" s="73" t="s">
        <v>215</v>
      </c>
      <c r="B80" s="73" t="s">
        <v>283</v>
      </c>
      <c r="C80" s="70"/>
    </row>
    <row r="81" spans="1:3" ht="16.5" x14ac:dyDescent="0.3">
      <c r="A81" s="73" t="s">
        <v>216</v>
      </c>
      <c r="B81" s="73" t="s">
        <v>283</v>
      </c>
      <c r="C81" s="70"/>
    </row>
    <row r="82" spans="1:3" ht="16.5" x14ac:dyDescent="0.3">
      <c r="A82" s="73" t="s">
        <v>217</v>
      </c>
      <c r="B82" s="73" t="s">
        <v>283</v>
      </c>
      <c r="C82" s="70"/>
    </row>
    <row r="83" spans="1:3" ht="16.5" x14ac:dyDescent="0.3">
      <c r="A83" s="73" t="s">
        <v>218</v>
      </c>
      <c r="B83" s="73" t="s">
        <v>283</v>
      </c>
      <c r="C83" s="70"/>
    </row>
    <row r="84" spans="1:3" ht="16.5" x14ac:dyDescent="0.3">
      <c r="A84" s="73" t="s">
        <v>219</v>
      </c>
      <c r="B84" s="73" t="s">
        <v>287</v>
      </c>
      <c r="C84" s="70"/>
    </row>
    <row r="85" spans="1:3" ht="16.5" x14ac:dyDescent="0.3">
      <c r="A85" s="73" t="s">
        <v>220</v>
      </c>
      <c r="B85" s="73" t="s">
        <v>283</v>
      </c>
      <c r="C85" s="70"/>
    </row>
    <row r="86" spans="1:3" ht="16.5" x14ac:dyDescent="0.3">
      <c r="A86" s="73" t="s">
        <v>221</v>
      </c>
      <c r="B86" s="73" t="s">
        <v>283</v>
      </c>
      <c r="C86" s="70"/>
    </row>
    <row r="87" spans="1:3" ht="16.5" x14ac:dyDescent="0.3">
      <c r="A87" s="73" t="s">
        <v>222</v>
      </c>
      <c r="B87" s="73" t="s">
        <v>287</v>
      </c>
      <c r="C87" s="70"/>
    </row>
    <row r="88" spans="1:3" ht="16.5" x14ac:dyDescent="0.3">
      <c r="A88" s="73" t="s">
        <v>223</v>
      </c>
      <c r="B88" s="73" t="s">
        <v>283</v>
      </c>
      <c r="C88" s="70"/>
    </row>
    <row r="89" spans="1:3" ht="16.5" x14ac:dyDescent="0.3">
      <c r="A89" s="73" t="s">
        <v>224</v>
      </c>
      <c r="B89" s="73" t="s">
        <v>283</v>
      </c>
      <c r="C89" s="70"/>
    </row>
    <row r="90" spans="1:3" ht="16.5" x14ac:dyDescent="0.3">
      <c r="A90" s="73" t="s">
        <v>225</v>
      </c>
      <c r="B90" s="73" t="s">
        <v>283</v>
      </c>
      <c r="C90" s="70"/>
    </row>
    <row r="91" spans="1:3" ht="16.5" x14ac:dyDescent="0.3">
      <c r="A91" s="73" t="s">
        <v>226</v>
      </c>
      <c r="B91" s="73"/>
      <c r="C91" s="70"/>
    </row>
    <row r="92" spans="1:3" ht="16.5" x14ac:dyDescent="0.3">
      <c r="A92" s="73" t="s">
        <v>227</v>
      </c>
      <c r="B92" s="73" t="s">
        <v>283</v>
      </c>
      <c r="C92" s="70"/>
    </row>
    <row r="93" spans="1:3" ht="16.5" x14ac:dyDescent="0.3">
      <c r="A93" s="73" t="s">
        <v>228</v>
      </c>
      <c r="B93" s="73"/>
      <c r="C93" s="70"/>
    </row>
    <row r="94" spans="1:3" ht="16.5" x14ac:dyDescent="0.3">
      <c r="A94" s="73" t="s">
        <v>229</v>
      </c>
      <c r="B94" s="73" t="s">
        <v>283</v>
      </c>
      <c r="C94" s="70"/>
    </row>
    <row r="95" spans="1:3" ht="16.5" x14ac:dyDescent="0.3">
      <c r="A95" s="73" t="s">
        <v>230</v>
      </c>
      <c r="B95" s="73" t="s">
        <v>283</v>
      </c>
      <c r="C95" s="70"/>
    </row>
    <row r="96" spans="1:3" ht="16.5" x14ac:dyDescent="0.3">
      <c r="A96" s="73" t="s">
        <v>231</v>
      </c>
      <c r="B96" s="73" t="s">
        <v>283</v>
      </c>
      <c r="C96" s="70"/>
    </row>
    <row r="97" spans="1:3" ht="30.75" x14ac:dyDescent="0.3">
      <c r="A97" s="73" t="s">
        <v>288</v>
      </c>
      <c r="B97" s="73" t="s">
        <v>283</v>
      </c>
      <c r="C97" s="70"/>
    </row>
    <row r="98" spans="1:3" ht="16.5" x14ac:dyDescent="0.3">
      <c r="A98" s="73" t="s">
        <v>233</v>
      </c>
      <c r="B98" s="73" t="s">
        <v>283</v>
      </c>
      <c r="C98" s="70"/>
    </row>
    <row r="99" spans="1:3" ht="16.5" x14ac:dyDescent="0.3">
      <c r="A99" s="73" t="s">
        <v>234</v>
      </c>
      <c r="B99" s="73" t="s">
        <v>283</v>
      </c>
      <c r="C99" s="70"/>
    </row>
    <row r="100" spans="1:3" ht="16.5" x14ac:dyDescent="0.3">
      <c r="A100" s="73" t="s">
        <v>235</v>
      </c>
      <c r="B100" s="73" t="s">
        <v>283</v>
      </c>
      <c r="C100" s="70"/>
    </row>
    <row r="101" spans="1:3" ht="30.75" x14ac:dyDescent="0.3">
      <c r="A101" s="73" t="s">
        <v>236</v>
      </c>
      <c r="B101" s="73" t="s">
        <v>283</v>
      </c>
      <c r="C101" s="70"/>
    </row>
    <row r="102" spans="1:3" ht="16.5" x14ac:dyDescent="0.3">
      <c r="A102" s="73" t="s">
        <v>237</v>
      </c>
      <c r="B102" s="73" t="s">
        <v>283</v>
      </c>
      <c r="C102" s="70"/>
    </row>
    <row r="103" spans="1:3" ht="16.5" x14ac:dyDescent="0.3">
      <c r="A103" s="73" t="s">
        <v>238</v>
      </c>
      <c r="B103" s="73"/>
      <c r="C103" s="70"/>
    </row>
    <row r="104" spans="1:3" ht="16.5" x14ac:dyDescent="0.3">
      <c r="A104" s="73" t="s">
        <v>229</v>
      </c>
      <c r="B104" s="73" t="s">
        <v>283</v>
      </c>
      <c r="C104" s="70"/>
    </row>
    <row r="105" spans="1:3" ht="16.5" x14ac:dyDescent="0.3">
      <c r="A105" s="73" t="s">
        <v>230</v>
      </c>
      <c r="B105" s="73" t="s">
        <v>283</v>
      </c>
      <c r="C105" s="70"/>
    </row>
    <row r="106" spans="1:3" ht="16.5" x14ac:dyDescent="0.3">
      <c r="A106" s="73" t="s">
        <v>239</v>
      </c>
      <c r="B106" s="73" t="s">
        <v>283</v>
      </c>
      <c r="C106" s="70"/>
    </row>
    <row r="107" spans="1:3" ht="30.75" x14ac:dyDescent="0.3">
      <c r="A107" s="73" t="s">
        <v>240</v>
      </c>
      <c r="B107" s="73" t="s">
        <v>283</v>
      </c>
      <c r="C107" s="70"/>
    </row>
    <row r="108" spans="1:3" ht="16.5" x14ac:dyDescent="0.3">
      <c r="A108" s="73" t="s">
        <v>241</v>
      </c>
      <c r="B108" s="73"/>
      <c r="C108" s="70"/>
    </row>
    <row r="109" spans="1:3" ht="16.5" x14ac:dyDescent="0.3">
      <c r="A109" s="73" t="s">
        <v>242</v>
      </c>
      <c r="B109" s="73" t="s">
        <v>283</v>
      </c>
      <c r="C109" s="70"/>
    </row>
    <row r="110" spans="1:3" ht="16.5" x14ac:dyDescent="0.3">
      <c r="A110" s="73" t="s">
        <v>243</v>
      </c>
      <c r="B110" s="73" t="s">
        <v>283</v>
      </c>
      <c r="C110" s="70"/>
    </row>
    <row r="111" spans="1:3" ht="16.5" x14ac:dyDescent="0.3">
      <c r="A111" s="73" t="s">
        <v>244</v>
      </c>
      <c r="B111" s="73" t="s">
        <v>283</v>
      </c>
      <c r="C111" s="70"/>
    </row>
    <row r="112" spans="1:3" ht="16.5" x14ac:dyDescent="0.3">
      <c r="A112" s="73" t="s">
        <v>245</v>
      </c>
      <c r="B112" s="73"/>
      <c r="C112" s="70"/>
    </row>
  </sheetData>
  <sheetProtection algorithmName="SHA-512" hashValue="LWlOjSKJnhilq5mMjE5C+6PkAicMuntcA9/mVTnmNOnfCsZ4tlBnT5BT0H5eZomf2dc3x9k3BIDyTr6RZdOs3A==" saltValue="ipwPdKyZnfI7XQFtfIS/8Q==" spinCount="100000" sheet="1" objects="1" scenarios="1"/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6:M1697"/>
  <sheetViews>
    <sheetView topLeftCell="A82" zoomScaleNormal="100" workbookViewId="0">
      <selection activeCell="A100" sqref="A100"/>
    </sheetView>
  </sheetViews>
  <sheetFormatPr baseColWidth="10" defaultColWidth="10.85546875" defaultRowHeight="15" x14ac:dyDescent="0.25"/>
  <sheetData>
    <row r="66" spans="1:13" x14ac:dyDescent="0.25">
      <c r="J66" t="s">
        <v>289</v>
      </c>
      <c r="K66" t="s">
        <v>290</v>
      </c>
    </row>
    <row r="67" spans="1:13" x14ac:dyDescent="0.25">
      <c r="A67">
        <v>1998</v>
      </c>
      <c r="C67" t="s">
        <v>291</v>
      </c>
      <c r="D67" t="s">
        <v>292</v>
      </c>
      <c r="F67" t="s">
        <v>293</v>
      </c>
      <c r="H67" s="75" t="s">
        <v>294</v>
      </c>
      <c r="J67">
        <v>1</v>
      </c>
      <c r="K67">
        <v>1</v>
      </c>
      <c r="L67" t="s">
        <v>295</v>
      </c>
      <c r="M67" t="s">
        <v>296</v>
      </c>
    </row>
    <row r="68" spans="1:13" ht="57" x14ac:dyDescent="0.25">
      <c r="A68">
        <v>1999</v>
      </c>
      <c r="C68" t="s">
        <v>297</v>
      </c>
      <c r="D68" t="s">
        <v>298</v>
      </c>
      <c r="F68" t="s">
        <v>299</v>
      </c>
      <c r="H68" s="76" t="s">
        <v>300</v>
      </c>
      <c r="J68">
        <v>2</v>
      </c>
      <c r="K68">
        <v>2</v>
      </c>
      <c r="M68" t="s">
        <v>301</v>
      </c>
    </row>
    <row r="69" spans="1:13" ht="90.75" x14ac:dyDescent="0.25">
      <c r="A69">
        <v>2000</v>
      </c>
      <c r="C69" t="s">
        <v>302</v>
      </c>
      <c r="D69" t="s">
        <v>303</v>
      </c>
      <c r="F69" t="s">
        <v>304</v>
      </c>
      <c r="H69" s="76" t="s">
        <v>305</v>
      </c>
      <c r="J69">
        <v>3</v>
      </c>
      <c r="K69">
        <v>3</v>
      </c>
      <c r="M69" t="s">
        <v>306</v>
      </c>
    </row>
    <row r="70" spans="1:13" ht="23.25" x14ac:dyDescent="0.25">
      <c r="A70">
        <v>2001</v>
      </c>
      <c r="C70" t="s">
        <v>307</v>
      </c>
      <c r="H70" s="76" t="s">
        <v>308</v>
      </c>
      <c r="J70">
        <v>4</v>
      </c>
      <c r="K70">
        <v>4</v>
      </c>
      <c r="M70" t="s">
        <v>309</v>
      </c>
    </row>
    <row r="71" spans="1:13" ht="68.25" x14ac:dyDescent="0.25">
      <c r="A71">
        <v>2002</v>
      </c>
      <c r="C71" t="s">
        <v>310</v>
      </c>
      <c r="D71" s="77">
        <v>3</v>
      </c>
      <c r="H71" s="76" t="s">
        <v>311</v>
      </c>
      <c r="J71">
        <v>5</v>
      </c>
      <c r="K71">
        <v>5</v>
      </c>
      <c r="M71" t="s">
        <v>312</v>
      </c>
    </row>
    <row r="72" spans="1:13" x14ac:dyDescent="0.25">
      <c r="A72">
        <v>2003</v>
      </c>
      <c r="C72" t="s">
        <v>313</v>
      </c>
      <c r="D72" s="77" t="s">
        <v>314</v>
      </c>
      <c r="J72">
        <v>6</v>
      </c>
      <c r="K72">
        <v>6</v>
      </c>
      <c r="M72" t="s">
        <v>315</v>
      </c>
    </row>
    <row r="73" spans="1:13" x14ac:dyDescent="0.25">
      <c r="A73">
        <v>2004</v>
      </c>
      <c r="D73" s="77" t="s">
        <v>316</v>
      </c>
      <c r="J73">
        <v>7</v>
      </c>
      <c r="K73">
        <v>7</v>
      </c>
      <c r="M73" t="s">
        <v>317</v>
      </c>
    </row>
    <row r="74" spans="1:13" x14ac:dyDescent="0.25">
      <c r="A74">
        <v>2005</v>
      </c>
      <c r="D74" s="77" t="s">
        <v>318</v>
      </c>
      <c r="J74">
        <v>8</v>
      </c>
      <c r="K74">
        <v>8</v>
      </c>
      <c r="M74" t="s">
        <v>319</v>
      </c>
    </row>
    <row r="75" spans="1:13" x14ac:dyDescent="0.25">
      <c r="A75">
        <v>2006</v>
      </c>
      <c r="J75">
        <v>9</v>
      </c>
      <c r="K75">
        <v>9</v>
      </c>
      <c r="M75" t="s">
        <v>320</v>
      </c>
    </row>
    <row r="76" spans="1:13" x14ac:dyDescent="0.25">
      <c r="A76">
        <v>2007</v>
      </c>
      <c r="J76">
        <v>10</v>
      </c>
      <c r="K76">
        <v>10</v>
      </c>
    </row>
    <row r="77" spans="1:13" x14ac:dyDescent="0.25">
      <c r="A77">
        <v>2008</v>
      </c>
      <c r="J77">
        <v>11</v>
      </c>
      <c r="K77">
        <v>11</v>
      </c>
    </row>
    <row r="78" spans="1:13" x14ac:dyDescent="0.25">
      <c r="A78">
        <v>2009</v>
      </c>
      <c r="J78">
        <v>12</v>
      </c>
      <c r="K78">
        <v>12</v>
      </c>
    </row>
    <row r="79" spans="1:13" x14ac:dyDescent="0.25">
      <c r="A79">
        <v>2010</v>
      </c>
      <c r="J79">
        <v>13</v>
      </c>
    </row>
    <row r="80" spans="1:13" x14ac:dyDescent="0.25">
      <c r="A80">
        <v>2011</v>
      </c>
      <c r="J80">
        <v>14</v>
      </c>
    </row>
    <row r="81" spans="1:10" x14ac:dyDescent="0.25">
      <c r="A81">
        <v>2012</v>
      </c>
      <c r="J81">
        <v>15</v>
      </c>
    </row>
    <row r="82" spans="1:10" x14ac:dyDescent="0.25">
      <c r="A82">
        <v>2013</v>
      </c>
      <c r="J82">
        <v>16</v>
      </c>
    </row>
    <row r="83" spans="1:10" x14ac:dyDescent="0.25">
      <c r="A83">
        <v>2014</v>
      </c>
      <c r="J83">
        <v>17</v>
      </c>
    </row>
    <row r="84" spans="1:10" x14ac:dyDescent="0.25">
      <c r="A84">
        <v>2015</v>
      </c>
      <c r="J84">
        <v>18</v>
      </c>
    </row>
    <row r="85" spans="1:10" x14ac:dyDescent="0.25">
      <c r="A85">
        <v>2016</v>
      </c>
      <c r="J85">
        <v>19</v>
      </c>
    </row>
    <row r="86" spans="1:10" x14ac:dyDescent="0.25">
      <c r="A86">
        <v>2017</v>
      </c>
      <c r="J86">
        <v>20</v>
      </c>
    </row>
    <row r="87" spans="1:10" x14ac:dyDescent="0.25">
      <c r="A87">
        <v>2018</v>
      </c>
      <c r="J87">
        <v>21</v>
      </c>
    </row>
    <row r="88" spans="1:10" x14ac:dyDescent="0.25">
      <c r="A88">
        <v>2019</v>
      </c>
      <c r="J88">
        <v>22</v>
      </c>
    </row>
    <row r="89" spans="1:10" x14ac:dyDescent="0.25">
      <c r="A89">
        <v>2020</v>
      </c>
      <c r="J89">
        <v>23</v>
      </c>
    </row>
    <row r="90" spans="1:10" x14ac:dyDescent="0.25">
      <c r="J90">
        <v>24</v>
      </c>
    </row>
    <row r="91" spans="1:10" x14ac:dyDescent="0.25">
      <c r="J91">
        <v>25</v>
      </c>
    </row>
    <row r="92" spans="1:10" x14ac:dyDescent="0.25">
      <c r="J92">
        <v>26</v>
      </c>
    </row>
    <row r="93" spans="1:10" x14ac:dyDescent="0.25">
      <c r="J93">
        <v>27</v>
      </c>
    </row>
    <row r="94" spans="1:10" x14ac:dyDescent="0.25">
      <c r="J94">
        <v>28</v>
      </c>
    </row>
    <row r="95" spans="1:10" x14ac:dyDescent="0.25">
      <c r="J95">
        <v>29</v>
      </c>
    </row>
    <row r="96" spans="1:10" x14ac:dyDescent="0.25">
      <c r="J96">
        <v>30</v>
      </c>
    </row>
    <row r="97" spans="1:10" x14ac:dyDescent="0.25">
      <c r="J97">
        <v>31</v>
      </c>
    </row>
    <row r="100" spans="1:10" x14ac:dyDescent="0.25">
      <c r="A100" s="72" t="s">
        <v>321</v>
      </c>
    </row>
    <row r="101" spans="1:10" x14ac:dyDescent="0.25">
      <c r="A101" s="72" t="s">
        <v>322</v>
      </c>
    </row>
    <row r="102" spans="1:10" x14ac:dyDescent="0.25">
      <c r="A102" s="72" t="s">
        <v>323</v>
      </c>
    </row>
    <row r="103" spans="1:10" x14ac:dyDescent="0.25">
      <c r="A103" s="72" t="s">
        <v>324</v>
      </c>
    </row>
    <row r="104" spans="1:10" x14ac:dyDescent="0.25">
      <c r="A104" s="72" t="s">
        <v>325</v>
      </c>
    </row>
    <row r="105" spans="1:10" x14ac:dyDescent="0.25">
      <c r="A105" s="72" t="s">
        <v>326</v>
      </c>
    </row>
    <row r="106" spans="1:10" x14ac:dyDescent="0.25">
      <c r="A106" s="72" t="s">
        <v>327</v>
      </c>
    </row>
    <row r="107" spans="1:10" x14ac:dyDescent="0.25">
      <c r="A107" s="72" t="s">
        <v>328</v>
      </c>
    </row>
    <row r="108" spans="1:10" x14ac:dyDescent="0.25">
      <c r="A108" s="72" t="s">
        <v>329</v>
      </c>
    </row>
    <row r="109" spans="1:10" x14ac:dyDescent="0.25">
      <c r="A109" s="72" t="s">
        <v>330</v>
      </c>
    </row>
    <row r="110" spans="1:10" x14ac:dyDescent="0.25">
      <c r="A110" s="72" t="s">
        <v>331</v>
      </c>
    </row>
    <row r="111" spans="1:10" x14ac:dyDescent="0.25">
      <c r="A111" s="72" t="s">
        <v>332</v>
      </c>
    </row>
    <row r="112" spans="1:10" x14ac:dyDescent="0.25">
      <c r="A112" s="72" t="s">
        <v>333</v>
      </c>
    </row>
    <row r="113" spans="1:1" x14ac:dyDescent="0.25">
      <c r="A113" s="72" t="s">
        <v>334</v>
      </c>
    </row>
    <row r="114" spans="1:1" x14ac:dyDescent="0.25">
      <c r="A114" s="72" t="s">
        <v>335</v>
      </c>
    </row>
    <row r="115" spans="1:1" x14ac:dyDescent="0.25">
      <c r="A115" s="72" t="s">
        <v>336</v>
      </c>
    </row>
    <row r="116" spans="1:1" x14ac:dyDescent="0.25">
      <c r="A116" s="72" t="s">
        <v>337</v>
      </c>
    </row>
    <row r="117" spans="1:1" x14ac:dyDescent="0.25">
      <c r="A117" s="72" t="s">
        <v>338</v>
      </c>
    </row>
    <row r="118" spans="1:1" x14ac:dyDescent="0.25">
      <c r="A118" s="72" t="s">
        <v>339</v>
      </c>
    </row>
    <row r="119" spans="1:1" x14ac:dyDescent="0.25">
      <c r="A119" s="72" t="s">
        <v>340</v>
      </c>
    </row>
    <row r="120" spans="1:1" x14ac:dyDescent="0.25">
      <c r="A120" s="72" t="s">
        <v>341</v>
      </c>
    </row>
    <row r="121" spans="1:1" x14ac:dyDescent="0.25">
      <c r="A121" s="72" t="s">
        <v>342</v>
      </c>
    </row>
    <row r="122" spans="1:1" x14ac:dyDescent="0.25">
      <c r="A122" s="72" t="s">
        <v>343</v>
      </c>
    </row>
    <row r="123" spans="1:1" x14ac:dyDescent="0.25">
      <c r="A123" s="72" t="s">
        <v>344</v>
      </c>
    </row>
    <row r="124" spans="1:1" x14ac:dyDescent="0.25">
      <c r="A124" s="72" t="s">
        <v>345</v>
      </c>
    </row>
    <row r="125" spans="1:1" x14ac:dyDescent="0.25">
      <c r="A125" s="72" t="s">
        <v>346</v>
      </c>
    </row>
    <row r="126" spans="1:1" x14ac:dyDescent="0.25">
      <c r="A126" s="72" t="s">
        <v>347</v>
      </c>
    </row>
    <row r="127" spans="1:1" x14ac:dyDescent="0.25">
      <c r="A127" s="72" t="s">
        <v>348</v>
      </c>
    </row>
    <row r="128" spans="1:1" x14ac:dyDescent="0.25">
      <c r="A128" s="72" t="s">
        <v>349</v>
      </c>
    </row>
    <row r="129" spans="1:1" x14ac:dyDescent="0.25">
      <c r="A129" s="72" t="s">
        <v>350</v>
      </c>
    </row>
    <row r="130" spans="1:1" x14ac:dyDescent="0.25">
      <c r="A130" s="72" t="s">
        <v>351</v>
      </c>
    </row>
    <row r="131" spans="1:1" x14ac:dyDescent="0.25">
      <c r="A131" s="72" t="s">
        <v>352</v>
      </c>
    </row>
    <row r="132" spans="1:1" x14ac:dyDescent="0.25">
      <c r="A132" s="72" t="s">
        <v>353</v>
      </c>
    </row>
    <row r="133" spans="1:1" x14ac:dyDescent="0.25">
      <c r="A133" s="72" t="s">
        <v>354</v>
      </c>
    </row>
    <row r="134" spans="1:1" x14ac:dyDescent="0.25">
      <c r="A134" s="72" t="s">
        <v>355</v>
      </c>
    </row>
    <row r="135" spans="1:1" x14ac:dyDescent="0.25">
      <c r="A135" s="72" t="s">
        <v>356</v>
      </c>
    </row>
    <row r="136" spans="1:1" x14ac:dyDescent="0.25">
      <c r="A136" s="72" t="s">
        <v>357</v>
      </c>
    </row>
    <row r="137" spans="1:1" x14ac:dyDescent="0.25">
      <c r="A137" s="72" t="s">
        <v>358</v>
      </c>
    </row>
    <row r="138" spans="1:1" x14ac:dyDescent="0.25">
      <c r="A138" s="72" t="s">
        <v>359</v>
      </c>
    </row>
    <row r="139" spans="1:1" x14ac:dyDescent="0.25">
      <c r="A139" s="72" t="s">
        <v>360</v>
      </c>
    </row>
    <row r="140" spans="1:1" x14ac:dyDescent="0.25">
      <c r="A140" s="72" t="s">
        <v>361</v>
      </c>
    </row>
    <row r="141" spans="1:1" x14ac:dyDescent="0.25">
      <c r="A141" s="72" t="s">
        <v>362</v>
      </c>
    </row>
    <row r="142" spans="1:1" x14ac:dyDescent="0.25">
      <c r="A142" s="72" t="s">
        <v>363</v>
      </c>
    </row>
    <row r="143" spans="1:1" x14ac:dyDescent="0.25">
      <c r="A143" s="72" t="s">
        <v>364</v>
      </c>
    </row>
    <row r="144" spans="1:1" x14ac:dyDescent="0.25">
      <c r="A144" s="72" t="s">
        <v>365</v>
      </c>
    </row>
    <row r="145" spans="1:1" x14ac:dyDescent="0.25">
      <c r="A145" s="72" t="s">
        <v>366</v>
      </c>
    </row>
    <row r="146" spans="1:1" x14ac:dyDescent="0.25">
      <c r="A146" s="72" t="s">
        <v>367</v>
      </c>
    </row>
    <row r="147" spans="1:1" x14ac:dyDescent="0.25">
      <c r="A147" s="72" t="s">
        <v>368</v>
      </c>
    </row>
    <row r="148" spans="1:1" x14ac:dyDescent="0.25">
      <c r="A148" s="72" t="s">
        <v>369</v>
      </c>
    </row>
    <row r="149" spans="1:1" x14ac:dyDescent="0.25">
      <c r="A149" s="72" t="s">
        <v>370</v>
      </c>
    </row>
    <row r="150" spans="1:1" x14ac:dyDescent="0.25">
      <c r="A150" s="72" t="s">
        <v>371</v>
      </c>
    </row>
    <row r="151" spans="1:1" x14ac:dyDescent="0.25">
      <c r="A151" s="72" t="s">
        <v>372</v>
      </c>
    </row>
    <row r="152" spans="1:1" x14ac:dyDescent="0.25">
      <c r="A152" s="72" t="s">
        <v>373</v>
      </c>
    </row>
    <row r="153" spans="1:1" x14ac:dyDescent="0.25">
      <c r="A153" s="72" t="s">
        <v>374</v>
      </c>
    </row>
    <row r="154" spans="1:1" x14ac:dyDescent="0.25">
      <c r="A154" s="72" t="s">
        <v>375</v>
      </c>
    </row>
    <row r="155" spans="1:1" x14ac:dyDescent="0.25">
      <c r="A155" s="72" t="s">
        <v>376</v>
      </c>
    </row>
    <row r="156" spans="1:1" x14ac:dyDescent="0.25">
      <c r="A156" s="72" t="s">
        <v>377</v>
      </c>
    </row>
    <row r="157" spans="1:1" x14ac:dyDescent="0.25">
      <c r="A157" s="72" t="s">
        <v>378</v>
      </c>
    </row>
    <row r="158" spans="1:1" x14ac:dyDescent="0.25">
      <c r="A158" s="72" t="s">
        <v>379</v>
      </c>
    </row>
    <row r="159" spans="1:1" x14ac:dyDescent="0.25">
      <c r="A159" s="72" t="s">
        <v>380</v>
      </c>
    </row>
    <row r="160" spans="1:1" x14ac:dyDescent="0.25">
      <c r="A160" s="72" t="s">
        <v>381</v>
      </c>
    </row>
    <row r="161" spans="1:1" x14ac:dyDescent="0.25">
      <c r="A161" s="72" t="s">
        <v>382</v>
      </c>
    </row>
    <row r="162" spans="1:1" x14ac:dyDescent="0.25">
      <c r="A162" s="72" t="s">
        <v>383</v>
      </c>
    </row>
    <row r="163" spans="1:1" x14ac:dyDescent="0.25">
      <c r="A163" s="72" t="s">
        <v>384</v>
      </c>
    </row>
    <row r="164" spans="1:1" x14ac:dyDescent="0.25">
      <c r="A164" s="72" t="s">
        <v>385</v>
      </c>
    </row>
    <row r="165" spans="1:1" x14ac:dyDescent="0.25">
      <c r="A165" s="72" t="s">
        <v>386</v>
      </c>
    </row>
    <row r="166" spans="1:1" x14ac:dyDescent="0.25">
      <c r="A166" s="72" t="s">
        <v>387</v>
      </c>
    </row>
    <row r="167" spans="1:1" x14ac:dyDescent="0.25">
      <c r="A167" s="72" t="s">
        <v>388</v>
      </c>
    </row>
    <row r="168" spans="1:1" x14ac:dyDescent="0.25">
      <c r="A168" s="72" t="s">
        <v>389</v>
      </c>
    </row>
    <row r="169" spans="1:1" x14ac:dyDescent="0.25">
      <c r="A169" s="72" t="s">
        <v>390</v>
      </c>
    </row>
    <row r="170" spans="1:1" x14ac:dyDescent="0.25">
      <c r="A170" s="72" t="s">
        <v>391</v>
      </c>
    </row>
    <row r="171" spans="1:1" x14ac:dyDescent="0.25">
      <c r="A171" s="72" t="s">
        <v>392</v>
      </c>
    </row>
    <row r="172" spans="1:1" x14ac:dyDescent="0.25">
      <c r="A172" s="72" t="s">
        <v>393</v>
      </c>
    </row>
    <row r="173" spans="1:1" x14ac:dyDescent="0.25">
      <c r="A173" s="72" t="s">
        <v>394</v>
      </c>
    </row>
    <row r="174" spans="1:1" x14ac:dyDescent="0.25">
      <c r="A174" s="72" t="s">
        <v>395</v>
      </c>
    </row>
    <row r="175" spans="1:1" x14ac:dyDescent="0.25">
      <c r="A175" s="72" t="s">
        <v>396</v>
      </c>
    </row>
    <row r="176" spans="1:1" x14ac:dyDescent="0.25">
      <c r="A176" s="72" t="s">
        <v>397</v>
      </c>
    </row>
    <row r="177" spans="1:1" x14ac:dyDescent="0.25">
      <c r="A177" s="72" t="s">
        <v>398</v>
      </c>
    </row>
    <row r="178" spans="1:1" x14ac:dyDescent="0.25">
      <c r="A178" s="72" t="s">
        <v>399</v>
      </c>
    </row>
    <row r="179" spans="1:1" x14ac:dyDescent="0.25">
      <c r="A179" s="72" t="s">
        <v>400</v>
      </c>
    </row>
    <row r="180" spans="1:1" x14ac:dyDescent="0.25">
      <c r="A180" s="72" t="s">
        <v>401</v>
      </c>
    </row>
    <row r="181" spans="1:1" x14ac:dyDescent="0.25">
      <c r="A181" s="72" t="s">
        <v>402</v>
      </c>
    </row>
    <row r="182" spans="1:1" x14ac:dyDescent="0.25">
      <c r="A182" s="72" t="s">
        <v>403</v>
      </c>
    </row>
    <row r="183" spans="1:1" x14ac:dyDescent="0.25">
      <c r="A183" s="72" t="s">
        <v>404</v>
      </c>
    </row>
    <row r="184" spans="1:1" x14ac:dyDescent="0.25">
      <c r="A184" s="72" t="s">
        <v>405</v>
      </c>
    </row>
    <row r="185" spans="1:1" x14ac:dyDescent="0.25">
      <c r="A185" s="72" t="s">
        <v>406</v>
      </c>
    </row>
    <row r="186" spans="1:1" x14ac:dyDescent="0.25">
      <c r="A186" s="72" t="s">
        <v>407</v>
      </c>
    </row>
    <row r="187" spans="1:1" x14ac:dyDescent="0.25">
      <c r="A187" s="72" t="s">
        <v>408</v>
      </c>
    </row>
    <row r="188" spans="1:1" x14ac:dyDescent="0.25">
      <c r="A188" s="72" t="s">
        <v>409</v>
      </c>
    </row>
    <row r="189" spans="1:1" x14ac:dyDescent="0.25">
      <c r="A189" s="72" t="s">
        <v>410</v>
      </c>
    </row>
    <row r="190" spans="1:1" x14ac:dyDescent="0.25">
      <c r="A190" s="72" t="s">
        <v>411</v>
      </c>
    </row>
    <row r="191" spans="1:1" x14ac:dyDescent="0.25">
      <c r="A191" s="72" t="s">
        <v>412</v>
      </c>
    </row>
    <row r="192" spans="1:1" x14ac:dyDescent="0.25">
      <c r="A192" s="72" t="s">
        <v>413</v>
      </c>
    </row>
    <row r="193" spans="1:1" x14ac:dyDescent="0.25">
      <c r="A193" s="72" t="s">
        <v>414</v>
      </c>
    </row>
    <row r="194" spans="1:1" x14ac:dyDescent="0.25">
      <c r="A194" s="72" t="s">
        <v>415</v>
      </c>
    </row>
    <row r="195" spans="1:1" x14ac:dyDescent="0.25">
      <c r="A195" s="72" t="s">
        <v>416</v>
      </c>
    </row>
    <row r="196" spans="1:1" x14ac:dyDescent="0.25">
      <c r="A196" s="72" t="s">
        <v>417</v>
      </c>
    </row>
    <row r="197" spans="1:1" x14ac:dyDescent="0.25">
      <c r="A197" s="72" t="s">
        <v>418</v>
      </c>
    </row>
    <row r="198" spans="1:1" x14ac:dyDescent="0.25">
      <c r="A198" s="72" t="s">
        <v>419</v>
      </c>
    </row>
    <row r="199" spans="1:1" x14ac:dyDescent="0.25">
      <c r="A199" s="72" t="s">
        <v>420</v>
      </c>
    </row>
    <row r="200" spans="1:1" x14ac:dyDescent="0.25">
      <c r="A200" s="72" t="s">
        <v>421</v>
      </c>
    </row>
    <row r="201" spans="1:1" x14ac:dyDescent="0.25">
      <c r="A201" s="72" t="s">
        <v>422</v>
      </c>
    </row>
    <row r="202" spans="1:1" x14ac:dyDescent="0.25">
      <c r="A202" s="72" t="s">
        <v>423</v>
      </c>
    </row>
    <row r="203" spans="1:1" x14ac:dyDescent="0.25">
      <c r="A203" s="72" t="s">
        <v>424</v>
      </c>
    </row>
    <row r="204" spans="1:1" x14ac:dyDescent="0.25">
      <c r="A204" s="72" t="s">
        <v>425</v>
      </c>
    </row>
    <row r="205" spans="1:1" x14ac:dyDescent="0.25">
      <c r="A205" s="72" t="s">
        <v>426</v>
      </c>
    </row>
    <row r="206" spans="1:1" x14ac:dyDescent="0.25">
      <c r="A206" s="72" t="s">
        <v>427</v>
      </c>
    </row>
    <row r="207" spans="1:1" x14ac:dyDescent="0.25">
      <c r="A207" s="72" t="s">
        <v>428</v>
      </c>
    </row>
    <row r="208" spans="1:1" x14ac:dyDescent="0.25">
      <c r="A208" s="72" t="s">
        <v>429</v>
      </c>
    </row>
    <row r="209" spans="1:1" x14ac:dyDescent="0.25">
      <c r="A209" s="72" t="s">
        <v>430</v>
      </c>
    </row>
    <row r="210" spans="1:1" x14ac:dyDescent="0.25">
      <c r="A210" s="72" t="s">
        <v>431</v>
      </c>
    </row>
    <row r="211" spans="1:1" x14ac:dyDescent="0.25">
      <c r="A211" s="72" t="s">
        <v>432</v>
      </c>
    </row>
    <row r="212" spans="1:1" x14ac:dyDescent="0.25">
      <c r="A212" s="72" t="s">
        <v>433</v>
      </c>
    </row>
    <row r="213" spans="1:1" x14ac:dyDescent="0.25">
      <c r="A213" s="72" t="s">
        <v>434</v>
      </c>
    </row>
    <row r="214" spans="1:1" x14ac:dyDescent="0.25">
      <c r="A214" s="72" t="s">
        <v>435</v>
      </c>
    </row>
    <row r="215" spans="1:1" x14ac:dyDescent="0.25">
      <c r="A215" s="72" t="s">
        <v>436</v>
      </c>
    </row>
    <row r="216" spans="1:1" x14ac:dyDescent="0.25">
      <c r="A216" s="72" t="s">
        <v>437</v>
      </c>
    </row>
    <row r="217" spans="1:1" x14ac:dyDescent="0.25">
      <c r="A217" s="72" t="s">
        <v>438</v>
      </c>
    </row>
    <row r="218" spans="1:1" x14ac:dyDescent="0.25">
      <c r="A218" s="72" t="s">
        <v>439</v>
      </c>
    </row>
    <row r="219" spans="1:1" x14ac:dyDescent="0.25">
      <c r="A219" s="72" t="s">
        <v>440</v>
      </c>
    </row>
    <row r="220" spans="1:1" x14ac:dyDescent="0.25">
      <c r="A220" s="72" t="s">
        <v>441</v>
      </c>
    </row>
    <row r="221" spans="1:1" x14ac:dyDescent="0.25">
      <c r="A221" s="72" t="s">
        <v>442</v>
      </c>
    </row>
    <row r="222" spans="1:1" x14ac:dyDescent="0.25">
      <c r="A222" s="72" t="s">
        <v>443</v>
      </c>
    </row>
    <row r="223" spans="1:1" x14ac:dyDescent="0.25">
      <c r="A223" s="72" t="s">
        <v>444</v>
      </c>
    </row>
    <row r="224" spans="1:1" x14ac:dyDescent="0.25">
      <c r="A224" s="72" t="s">
        <v>445</v>
      </c>
    </row>
    <row r="225" spans="1:1" x14ac:dyDescent="0.25">
      <c r="A225" s="72" t="s">
        <v>446</v>
      </c>
    </row>
    <row r="226" spans="1:1" x14ac:dyDescent="0.25">
      <c r="A226" s="72" t="s">
        <v>447</v>
      </c>
    </row>
    <row r="227" spans="1:1" x14ac:dyDescent="0.25">
      <c r="A227" s="72" t="s">
        <v>448</v>
      </c>
    </row>
    <row r="228" spans="1:1" x14ac:dyDescent="0.25">
      <c r="A228" s="72" t="s">
        <v>449</v>
      </c>
    </row>
    <row r="229" spans="1:1" x14ac:dyDescent="0.25">
      <c r="A229" s="72" t="s">
        <v>450</v>
      </c>
    </row>
    <row r="230" spans="1:1" x14ac:dyDescent="0.25">
      <c r="A230" s="72" t="s">
        <v>451</v>
      </c>
    </row>
    <row r="231" spans="1:1" x14ac:dyDescent="0.25">
      <c r="A231" s="72" t="s">
        <v>452</v>
      </c>
    </row>
    <row r="232" spans="1:1" x14ac:dyDescent="0.25">
      <c r="A232" s="72" t="s">
        <v>453</v>
      </c>
    </row>
    <row r="233" spans="1:1" x14ac:dyDescent="0.25">
      <c r="A233" s="72" t="s">
        <v>454</v>
      </c>
    </row>
    <row r="234" spans="1:1" x14ac:dyDescent="0.25">
      <c r="A234" s="72" t="s">
        <v>455</v>
      </c>
    </row>
    <row r="235" spans="1:1" x14ac:dyDescent="0.25">
      <c r="A235" s="72" t="s">
        <v>456</v>
      </c>
    </row>
    <row r="236" spans="1:1" x14ac:dyDescent="0.25">
      <c r="A236" s="72" t="s">
        <v>457</v>
      </c>
    </row>
    <row r="237" spans="1:1" x14ac:dyDescent="0.25">
      <c r="A237" s="72" t="s">
        <v>458</v>
      </c>
    </row>
    <row r="238" spans="1:1" x14ac:dyDescent="0.25">
      <c r="A238" s="72" t="s">
        <v>459</v>
      </c>
    </row>
    <row r="239" spans="1:1" x14ac:dyDescent="0.25">
      <c r="A239" s="72" t="s">
        <v>460</v>
      </c>
    </row>
    <row r="240" spans="1:1" x14ac:dyDescent="0.25">
      <c r="A240" s="72" t="s">
        <v>461</v>
      </c>
    </row>
    <row r="241" spans="1:1" x14ac:dyDescent="0.25">
      <c r="A241" s="72" t="s">
        <v>462</v>
      </c>
    </row>
    <row r="242" spans="1:1" x14ac:dyDescent="0.25">
      <c r="A242" s="72" t="s">
        <v>463</v>
      </c>
    </row>
    <row r="243" spans="1:1" x14ac:dyDescent="0.25">
      <c r="A243" s="72" t="s">
        <v>464</v>
      </c>
    </row>
    <row r="244" spans="1:1" x14ac:dyDescent="0.25">
      <c r="A244" s="72" t="s">
        <v>465</v>
      </c>
    </row>
    <row r="245" spans="1:1" x14ac:dyDescent="0.25">
      <c r="A245" s="72" t="s">
        <v>466</v>
      </c>
    </row>
    <row r="246" spans="1:1" x14ac:dyDescent="0.25">
      <c r="A246" s="72" t="s">
        <v>467</v>
      </c>
    </row>
    <row r="247" spans="1:1" x14ac:dyDescent="0.25">
      <c r="A247" s="72" t="s">
        <v>468</v>
      </c>
    </row>
    <row r="248" spans="1:1" x14ac:dyDescent="0.25">
      <c r="A248" s="72" t="s">
        <v>469</v>
      </c>
    </row>
    <row r="249" spans="1:1" x14ac:dyDescent="0.25">
      <c r="A249" s="72" t="s">
        <v>470</v>
      </c>
    </row>
    <row r="250" spans="1:1" x14ac:dyDescent="0.25">
      <c r="A250" s="72" t="s">
        <v>471</v>
      </c>
    </row>
    <row r="251" spans="1:1" x14ac:dyDescent="0.25">
      <c r="A251" s="72" t="s">
        <v>472</v>
      </c>
    </row>
    <row r="252" spans="1:1" x14ac:dyDescent="0.25">
      <c r="A252" s="72" t="s">
        <v>473</v>
      </c>
    </row>
    <row r="253" spans="1:1" x14ac:dyDescent="0.25">
      <c r="A253" s="72" t="s">
        <v>474</v>
      </c>
    </row>
    <row r="254" spans="1:1" x14ac:dyDescent="0.25">
      <c r="A254" s="72" t="s">
        <v>475</v>
      </c>
    </row>
    <row r="255" spans="1:1" x14ac:dyDescent="0.25">
      <c r="A255" s="72" t="s">
        <v>476</v>
      </c>
    </row>
    <row r="256" spans="1:1" x14ac:dyDescent="0.25">
      <c r="A256" s="72" t="s">
        <v>477</v>
      </c>
    </row>
    <row r="257" spans="1:1" x14ac:dyDescent="0.25">
      <c r="A257" s="72" t="s">
        <v>478</v>
      </c>
    </row>
    <row r="258" spans="1:1" x14ac:dyDescent="0.25">
      <c r="A258" s="72" t="s">
        <v>479</v>
      </c>
    </row>
    <row r="259" spans="1:1" x14ac:dyDescent="0.25">
      <c r="A259" s="72" t="s">
        <v>480</v>
      </c>
    </row>
    <row r="260" spans="1:1" x14ac:dyDescent="0.25">
      <c r="A260" s="72" t="s">
        <v>481</v>
      </c>
    </row>
    <row r="261" spans="1:1" x14ac:dyDescent="0.25">
      <c r="A261" s="72" t="s">
        <v>482</v>
      </c>
    </row>
    <row r="262" spans="1:1" x14ac:dyDescent="0.25">
      <c r="A262" s="72" t="s">
        <v>483</v>
      </c>
    </row>
    <row r="263" spans="1:1" x14ac:dyDescent="0.25">
      <c r="A263" s="72" t="s">
        <v>484</v>
      </c>
    </row>
    <row r="264" spans="1:1" x14ac:dyDescent="0.25">
      <c r="A264" s="72" t="s">
        <v>485</v>
      </c>
    </row>
    <row r="265" spans="1:1" x14ac:dyDescent="0.25">
      <c r="A265" s="72" t="s">
        <v>486</v>
      </c>
    </row>
    <row r="266" spans="1:1" x14ac:dyDescent="0.25">
      <c r="A266" s="72" t="s">
        <v>487</v>
      </c>
    </row>
    <row r="267" spans="1:1" x14ac:dyDescent="0.25">
      <c r="A267" s="72" t="s">
        <v>488</v>
      </c>
    </row>
    <row r="268" spans="1:1" x14ac:dyDescent="0.25">
      <c r="A268" s="72" t="s">
        <v>489</v>
      </c>
    </row>
    <row r="269" spans="1:1" x14ac:dyDescent="0.25">
      <c r="A269" s="72" t="s">
        <v>490</v>
      </c>
    </row>
    <row r="270" spans="1:1" x14ac:dyDescent="0.25">
      <c r="A270" s="72" t="s">
        <v>491</v>
      </c>
    </row>
    <row r="271" spans="1:1" x14ac:dyDescent="0.25">
      <c r="A271" s="72" t="s">
        <v>492</v>
      </c>
    </row>
    <row r="272" spans="1:1" x14ac:dyDescent="0.25">
      <c r="A272" s="72" t="s">
        <v>493</v>
      </c>
    </row>
    <row r="273" spans="1:1" x14ac:dyDescent="0.25">
      <c r="A273" s="72" t="s">
        <v>494</v>
      </c>
    </row>
    <row r="274" spans="1:1" x14ac:dyDescent="0.25">
      <c r="A274" s="72" t="s">
        <v>495</v>
      </c>
    </row>
    <row r="275" spans="1:1" x14ac:dyDescent="0.25">
      <c r="A275" s="72" t="s">
        <v>496</v>
      </c>
    </row>
    <row r="276" spans="1:1" x14ac:dyDescent="0.25">
      <c r="A276" s="72" t="s">
        <v>497</v>
      </c>
    </row>
    <row r="277" spans="1:1" x14ac:dyDescent="0.25">
      <c r="A277" s="72" t="s">
        <v>498</v>
      </c>
    </row>
    <row r="278" spans="1:1" x14ac:dyDescent="0.25">
      <c r="A278" s="72" t="s">
        <v>499</v>
      </c>
    </row>
    <row r="279" spans="1:1" x14ac:dyDescent="0.25">
      <c r="A279" s="72" t="s">
        <v>500</v>
      </c>
    </row>
    <row r="280" spans="1:1" x14ac:dyDescent="0.25">
      <c r="A280" s="72" t="s">
        <v>501</v>
      </c>
    </row>
    <row r="281" spans="1:1" x14ac:dyDescent="0.25">
      <c r="A281" s="72" t="s">
        <v>502</v>
      </c>
    </row>
    <row r="282" spans="1:1" x14ac:dyDescent="0.25">
      <c r="A282" s="72" t="s">
        <v>503</v>
      </c>
    </row>
    <row r="283" spans="1:1" x14ac:dyDescent="0.25">
      <c r="A283" s="72" t="s">
        <v>504</v>
      </c>
    </row>
    <row r="284" spans="1:1" x14ac:dyDescent="0.25">
      <c r="A284" s="72" t="s">
        <v>505</v>
      </c>
    </row>
    <row r="285" spans="1:1" x14ac:dyDescent="0.25">
      <c r="A285" s="72" t="s">
        <v>506</v>
      </c>
    </row>
    <row r="286" spans="1:1" x14ac:dyDescent="0.25">
      <c r="A286" s="72" t="s">
        <v>507</v>
      </c>
    </row>
    <row r="287" spans="1:1" x14ac:dyDescent="0.25">
      <c r="A287" s="72" t="s">
        <v>508</v>
      </c>
    </row>
    <row r="288" spans="1:1" x14ac:dyDescent="0.25">
      <c r="A288" s="72" t="s">
        <v>509</v>
      </c>
    </row>
    <row r="289" spans="1:1" x14ac:dyDescent="0.25">
      <c r="A289" s="72" t="s">
        <v>510</v>
      </c>
    </row>
    <row r="290" spans="1:1" x14ac:dyDescent="0.25">
      <c r="A290" s="72" t="s">
        <v>511</v>
      </c>
    </row>
    <row r="291" spans="1:1" x14ac:dyDescent="0.25">
      <c r="A291" s="72" t="s">
        <v>512</v>
      </c>
    </row>
    <row r="292" spans="1:1" x14ac:dyDescent="0.25">
      <c r="A292" s="72" t="s">
        <v>513</v>
      </c>
    </row>
    <row r="293" spans="1:1" x14ac:dyDescent="0.25">
      <c r="A293" s="72" t="s">
        <v>514</v>
      </c>
    </row>
    <row r="294" spans="1:1" x14ac:dyDescent="0.25">
      <c r="A294" s="72" t="s">
        <v>515</v>
      </c>
    </row>
    <row r="295" spans="1:1" x14ac:dyDescent="0.25">
      <c r="A295" s="72" t="s">
        <v>516</v>
      </c>
    </row>
    <row r="296" spans="1:1" x14ac:dyDescent="0.25">
      <c r="A296" s="72" t="s">
        <v>517</v>
      </c>
    </row>
    <row r="297" spans="1:1" x14ac:dyDescent="0.25">
      <c r="A297" s="72" t="s">
        <v>518</v>
      </c>
    </row>
    <row r="298" spans="1:1" x14ac:dyDescent="0.25">
      <c r="A298" s="72" t="s">
        <v>519</v>
      </c>
    </row>
    <row r="299" spans="1:1" x14ac:dyDescent="0.25">
      <c r="A299" s="72" t="s">
        <v>520</v>
      </c>
    </row>
    <row r="300" spans="1:1" x14ac:dyDescent="0.25">
      <c r="A300" s="72" t="s">
        <v>521</v>
      </c>
    </row>
    <row r="301" spans="1:1" x14ac:dyDescent="0.25">
      <c r="A301" s="72" t="s">
        <v>522</v>
      </c>
    </row>
    <row r="302" spans="1:1" x14ac:dyDescent="0.25">
      <c r="A302" s="72" t="s">
        <v>523</v>
      </c>
    </row>
    <row r="303" spans="1:1" x14ac:dyDescent="0.25">
      <c r="A303" s="72" t="s">
        <v>524</v>
      </c>
    </row>
    <row r="304" spans="1:1" x14ac:dyDescent="0.25">
      <c r="A304" s="72" t="s">
        <v>525</v>
      </c>
    </row>
    <row r="305" spans="1:1" x14ac:dyDescent="0.25">
      <c r="A305" s="72" t="s">
        <v>526</v>
      </c>
    </row>
    <row r="306" spans="1:1" x14ac:dyDescent="0.25">
      <c r="A306" s="72" t="s">
        <v>527</v>
      </c>
    </row>
    <row r="307" spans="1:1" x14ac:dyDescent="0.25">
      <c r="A307" s="72" t="s">
        <v>528</v>
      </c>
    </row>
    <row r="308" spans="1:1" x14ac:dyDescent="0.25">
      <c r="A308" s="72" t="s">
        <v>529</v>
      </c>
    </row>
    <row r="309" spans="1:1" x14ac:dyDescent="0.25">
      <c r="A309" s="72" t="s">
        <v>530</v>
      </c>
    </row>
    <row r="310" spans="1:1" x14ac:dyDescent="0.25">
      <c r="A310" s="72" t="s">
        <v>531</v>
      </c>
    </row>
    <row r="311" spans="1:1" x14ac:dyDescent="0.25">
      <c r="A311" s="72" t="s">
        <v>532</v>
      </c>
    </row>
    <row r="312" spans="1:1" x14ac:dyDescent="0.25">
      <c r="A312" s="72" t="s">
        <v>533</v>
      </c>
    </row>
    <row r="313" spans="1:1" x14ac:dyDescent="0.25">
      <c r="A313" s="72" t="s">
        <v>534</v>
      </c>
    </row>
    <row r="314" spans="1:1" x14ac:dyDescent="0.25">
      <c r="A314" s="72" t="s">
        <v>535</v>
      </c>
    </row>
    <row r="315" spans="1:1" x14ac:dyDescent="0.25">
      <c r="A315" s="72" t="s">
        <v>536</v>
      </c>
    </row>
    <row r="316" spans="1:1" x14ac:dyDescent="0.25">
      <c r="A316" s="72" t="s">
        <v>537</v>
      </c>
    </row>
    <row r="317" spans="1:1" x14ac:dyDescent="0.25">
      <c r="A317" s="72" t="s">
        <v>538</v>
      </c>
    </row>
    <row r="318" spans="1:1" x14ac:dyDescent="0.25">
      <c r="A318" s="72" t="s">
        <v>539</v>
      </c>
    </row>
    <row r="319" spans="1:1" x14ac:dyDescent="0.25">
      <c r="A319" s="72" t="s">
        <v>540</v>
      </c>
    </row>
    <row r="320" spans="1:1" x14ac:dyDescent="0.25">
      <c r="A320" s="72" t="s">
        <v>541</v>
      </c>
    </row>
    <row r="321" spans="1:1" x14ac:dyDescent="0.25">
      <c r="A321" s="72" t="s">
        <v>542</v>
      </c>
    </row>
    <row r="322" spans="1:1" x14ac:dyDescent="0.25">
      <c r="A322" s="72" t="s">
        <v>543</v>
      </c>
    </row>
    <row r="323" spans="1:1" x14ac:dyDescent="0.25">
      <c r="A323" s="72" t="s">
        <v>544</v>
      </c>
    </row>
    <row r="324" spans="1:1" x14ac:dyDescent="0.25">
      <c r="A324" s="72" t="s">
        <v>545</v>
      </c>
    </row>
    <row r="325" spans="1:1" x14ac:dyDescent="0.25">
      <c r="A325" s="72" t="s">
        <v>546</v>
      </c>
    </row>
    <row r="326" spans="1:1" x14ac:dyDescent="0.25">
      <c r="A326" s="72" t="s">
        <v>547</v>
      </c>
    </row>
    <row r="327" spans="1:1" x14ac:dyDescent="0.25">
      <c r="A327" s="72" t="s">
        <v>548</v>
      </c>
    </row>
    <row r="328" spans="1:1" x14ac:dyDescent="0.25">
      <c r="A328" s="72" t="s">
        <v>549</v>
      </c>
    </row>
    <row r="329" spans="1:1" x14ac:dyDescent="0.25">
      <c r="A329" s="72" t="s">
        <v>550</v>
      </c>
    </row>
    <row r="330" spans="1:1" x14ac:dyDescent="0.25">
      <c r="A330" s="72" t="s">
        <v>551</v>
      </c>
    </row>
    <row r="331" spans="1:1" x14ac:dyDescent="0.25">
      <c r="A331" s="72" t="s">
        <v>552</v>
      </c>
    </row>
    <row r="332" spans="1:1" x14ac:dyDescent="0.25">
      <c r="A332" s="72" t="s">
        <v>553</v>
      </c>
    </row>
    <row r="333" spans="1:1" x14ac:dyDescent="0.25">
      <c r="A333" s="72" t="s">
        <v>554</v>
      </c>
    </row>
    <row r="334" spans="1:1" x14ac:dyDescent="0.25">
      <c r="A334" s="72" t="s">
        <v>555</v>
      </c>
    </row>
    <row r="335" spans="1:1" x14ac:dyDescent="0.25">
      <c r="A335" s="72" t="s">
        <v>556</v>
      </c>
    </row>
    <row r="336" spans="1:1" x14ac:dyDescent="0.25">
      <c r="A336" s="72" t="s">
        <v>557</v>
      </c>
    </row>
    <row r="337" spans="1:1" x14ac:dyDescent="0.25">
      <c r="A337" s="72" t="s">
        <v>558</v>
      </c>
    </row>
    <row r="338" spans="1:1" x14ac:dyDescent="0.25">
      <c r="A338" s="72" t="s">
        <v>559</v>
      </c>
    </row>
    <row r="339" spans="1:1" x14ac:dyDescent="0.25">
      <c r="A339" s="72" t="s">
        <v>560</v>
      </c>
    </row>
    <row r="340" spans="1:1" x14ac:dyDescent="0.25">
      <c r="A340" s="72" t="s">
        <v>561</v>
      </c>
    </row>
    <row r="341" spans="1:1" x14ac:dyDescent="0.25">
      <c r="A341" s="72" t="s">
        <v>562</v>
      </c>
    </row>
    <row r="342" spans="1:1" x14ac:dyDescent="0.25">
      <c r="A342" s="72" t="s">
        <v>563</v>
      </c>
    </row>
    <row r="343" spans="1:1" x14ac:dyDescent="0.25">
      <c r="A343" s="72" t="s">
        <v>564</v>
      </c>
    </row>
    <row r="344" spans="1:1" x14ac:dyDescent="0.25">
      <c r="A344" s="72" t="s">
        <v>565</v>
      </c>
    </row>
    <row r="345" spans="1:1" x14ac:dyDescent="0.25">
      <c r="A345" s="72" t="s">
        <v>566</v>
      </c>
    </row>
    <row r="346" spans="1:1" x14ac:dyDescent="0.25">
      <c r="A346" s="72" t="s">
        <v>567</v>
      </c>
    </row>
    <row r="347" spans="1:1" x14ac:dyDescent="0.25">
      <c r="A347" s="72" t="s">
        <v>568</v>
      </c>
    </row>
    <row r="348" spans="1:1" x14ac:dyDescent="0.25">
      <c r="A348" s="72" t="s">
        <v>569</v>
      </c>
    </row>
    <row r="349" spans="1:1" x14ac:dyDescent="0.25">
      <c r="A349" s="72" t="s">
        <v>570</v>
      </c>
    </row>
    <row r="350" spans="1:1" x14ac:dyDescent="0.25">
      <c r="A350" s="72" t="s">
        <v>571</v>
      </c>
    </row>
    <row r="351" spans="1:1" x14ac:dyDescent="0.25">
      <c r="A351" s="72" t="s">
        <v>572</v>
      </c>
    </row>
    <row r="352" spans="1:1" x14ac:dyDescent="0.25">
      <c r="A352" s="72" t="s">
        <v>573</v>
      </c>
    </row>
    <row r="353" spans="1:1" x14ac:dyDescent="0.25">
      <c r="A353" s="72" t="s">
        <v>574</v>
      </c>
    </row>
    <row r="354" spans="1:1" x14ac:dyDescent="0.25">
      <c r="A354" s="72" t="s">
        <v>575</v>
      </c>
    </row>
    <row r="355" spans="1:1" x14ac:dyDescent="0.25">
      <c r="A355" s="72" t="s">
        <v>576</v>
      </c>
    </row>
    <row r="356" spans="1:1" x14ac:dyDescent="0.25">
      <c r="A356" s="72" t="s">
        <v>577</v>
      </c>
    </row>
    <row r="357" spans="1:1" x14ac:dyDescent="0.25">
      <c r="A357" s="72" t="s">
        <v>578</v>
      </c>
    </row>
    <row r="358" spans="1:1" x14ac:dyDescent="0.25">
      <c r="A358" s="72" t="s">
        <v>579</v>
      </c>
    </row>
    <row r="359" spans="1:1" x14ac:dyDescent="0.25">
      <c r="A359" s="72" t="s">
        <v>580</v>
      </c>
    </row>
    <row r="360" spans="1:1" x14ac:dyDescent="0.25">
      <c r="A360" s="72" t="s">
        <v>581</v>
      </c>
    </row>
    <row r="361" spans="1:1" x14ac:dyDescent="0.25">
      <c r="A361" s="72" t="s">
        <v>582</v>
      </c>
    </row>
    <row r="362" spans="1:1" x14ac:dyDescent="0.25">
      <c r="A362" s="72" t="s">
        <v>583</v>
      </c>
    </row>
    <row r="363" spans="1:1" x14ac:dyDescent="0.25">
      <c r="A363" s="72" t="s">
        <v>584</v>
      </c>
    </row>
    <row r="364" spans="1:1" x14ac:dyDescent="0.25">
      <c r="A364" s="72" t="s">
        <v>585</v>
      </c>
    </row>
    <row r="365" spans="1:1" x14ac:dyDescent="0.25">
      <c r="A365" s="72" t="s">
        <v>586</v>
      </c>
    </row>
    <row r="366" spans="1:1" x14ac:dyDescent="0.25">
      <c r="A366" s="72" t="s">
        <v>587</v>
      </c>
    </row>
    <row r="367" spans="1:1" x14ac:dyDescent="0.25">
      <c r="A367" s="72" t="s">
        <v>588</v>
      </c>
    </row>
    <row r="368" spans="1:1" x14ac:dyDescent="0.25">
      <c r="A368" s="72" t="s">
        <v>589</v>
      </c>
    </row>
    <row r="369" spans="1:1" x14ac:dyDescent="0.25">
      <c r="A369" s="72" t="s">
        <v>590</v>
      </c>
    </row>
    <row r="370" spans="1:1" x14ac:dyDescent="0.25">
      <c r="A370" s="72" t="s">
        <v>591</v>
      </c>
    </row>
    <row r="371" spans="1:1" x14ac:dyDescent="0.25">
      <c r="A371" s="72" t="s">
        <v>592</v>
      </c>
    </row>
    <row r="372" spans="1:1" x14ac:dyDescent="0.25">
      <c r="A372" s="72" t="s">
        <v>593</v>
      </c>
    </row>
    <row r="373" spans="1:1" x14ac:dyDescent="0.25">
      <c r="A373" s="72" t="s">
        <v>594</v>
      </c>
    </row>
    <row r="374" spans="1:1" x14ac:dyDescent="0.25">
      <c r="A374" s="72" t="s">
        <v>595</v>
      </c>
    </row>
    <row r="375" spans="1:1" x14ac:dyDescent="0.25">
      <c r="A375" s="72" t="s">
        <v>596</v>
      </c>
    </row>
    <row r="376" spans="1:1" x14ac:dyDescent="0.25">
      <c r="A376" s="72" t="s">
        <v>597</v>
      </c>
    </row>
    <row r="377" spans="1:1" x14ac:dyDescent="0.25">
      <c r="A377" s="72" t="s">
        <v>598</v>
      </c>
    </row>
    <row r="378" spans="1:1" x14ac:dyDescent="0.25">
      <c r="A378" s="72" t="s">
        <v>599</v>
      </c>
    </row>
    <row r="379" spans="1:1" x14ac:dyDescent="0.25">
      <c r="A379" s="72" t="s">
        <v>600</v>
      </c>
    </row>
    <row r="380" spans="1:1" x14ac:dyDescent="0.25">
      <c r="A380" s="72" t="s">
        <v>601</v>
      </c>
    </row>
    <row r="381" spans="1:1" x14ac:dyDescent="0.25">
      <c r="A381" s="72" t="s">
        <v>602</v>
      </c>
    </row>
    <row r="382" spans="1:1" x14ac:dyDescent="0.25">
      <c r="A382" s="72" t="s">
        <v>603</v>
      </c>
    </row>
    <row r="383" spans="1:1" x14ac:dyDescent="0.25">
      <c r="A383" s="72" t="s">
        <v>604</v>
      </c>
    </row>
    <row r="384" spans="1:1" x14ac:dyDescent="0.25">
      <c r="A384" s="72" t="s">
        <v>605</v>
      </c>
    </row>
    <row r="385" spans="1:1" x14ac:dyDescent="0.25">
      <c r="A385" s="72" t="s">
        <v>606</v>
      </c>
    </row>
    <row r="386" spans="1:1" x14ac:dyDescent="0.25">
      <c r="A386" s="72" t="s">
        <v>607</v>
      </c>
    </row>
    <row r="387" spans="1:1" x14ac:dyDescent="0.25">
      <c r="A387" s="72" t="s">
        <v>608</v>
      </c>
    </row>
    <row r="388" spans="1:1" x14ac:dyDescent="0.25">
      <c r="A388" s="72" t="s">
        <v>609</v>
      </c>
    </row>
    <row r="389" spans="1:1" x14ac:dyDescent="0.25">
      <c r="A389" s="72" t="s">
        <v>610</v>
      </c>
    </row>
    <row r="390" spans="1:1" x14ac:dyDescent="0.25">
      <c r="A390" s="72" t="s">
        <v>611</v>
      </c>
    </row>
    <row r="391" spans="1:1" x14ac:dyDescent="0.25">
      <c r="A391" s="72" t="s">
        <v>612</v>
      </c>
    </row>
    <row r="392" spans="1:1" x14ac:dyDescent="0.25">
      <c r="A392" s="72" t="s">
        <v>613</v>
      </c>
    </row>
    <row r="393" spans="1:1" x14ac:dyDescent="0.25">
      <c r="A393" s="72" t="s">
        <v>614</v>
      </c>
    </row>
    <row r="394" spans="1:1" x14ac:dyDescent="0.25">
      <c r="A394" s="72" t="s">
        <v>615</v>
      </c>
    </row>
    <row r="395" spans="1:1" x14ac:dyDescent="0.25">
      <c r="A395" s="72" t="s">
        <v>616</v>
      </c>
    </row>
    <row r="396" spans="1:1" x14ac:dyDescent="0.25">
      <c r="A396" s="72" t="s">
        <v>617</v>
      </c>
    </row>
    <row r="397" spans="1:1" x14ac:dyDescent="0.25">
      <c r="A397" s="72" t="s">
        <v>618</v>
      </c>
    </row>
    <row r="398" spans="1:1" x14ac:dyDescent="0.25">
      <c r="A398" s="72" t="s">
        <v>619</v>
      </c>
    </row>
    <row r="399" spans="1:1" x14ac:dyDescent="0.25">
      <c r="A399" s="72" t="s">
        <v>620</v>
      </c>
    </row>
    <row r="400" spans="1:1" x14ac:dyDescent="0.25">
      <c r="A400" s="72" t="s">
        <v>621</v>
      </c>
    </row>
    <row r="401" spans="1:1" x14ac:dyDescent="0.25">
      <c r="A401" s="72" t="s">
        <v>622</v>
      </c>
    </row>
    <row r="402" spans="1:1" x14ac:dyDescent="0.25">
      <c r="A402" s="72" t="s">
        <v>623</v>
      </c>
    </row>
    <row r="403" spans="1:1" x14ac:dyDescent="0.25">
      <c r="A403" s="72" t="s">
        <v>624</v>
      </c>
    </row>
    <row r="404" spans="1:1" x14ac:dyDescent="0.25">
      <c r="A404" s="72" t="s">
        <v>625</v>
      </c>
    </row>
    <row r="405" spans="1:1" x14ac:dyDescent="0.25">
      <c r="A405" s="72" t="s">
        <v>626</v>
      </c>
    </row>
    <row r="406" spans="1:1" x14ac:dyDescent="0.25">
      <c r="A406" s="72" t="s">
        <v>627</v>
      </c>
    </row>
    <row r="407" spans="1:1" x14ac:dyDescent="0.25">
      <c r="A407" s="72" t="s">
        <v>628</v>
      </c>
    </row>
    <row r="408" spans="1:1" x14ac:dyDescent="0.25">
      <c r="A408" s="72" t="s">
        <v>629</v>
      </c>
    </row>
    <row r="409" spans="1:1" x14ac:dyDescent="0.25">
      <c r="A409" s="72" t="s">
        <v>630</v>
      </c>
    </row>
    <row r="410" spans="1:1" x14ac:dyDescent="0.25">
      <c r="A410" s="72" t="s">
        <v>631</v>
      </c>
    </row>
    <row r="411" spans="1:1" x14ac:dyDescent="0.25">
      <c r="A411" s="72" t="s">
        <v>632</v>
      </c>
    </row>
    <row r="412" spans="1:1" x14ac:dyDescent="0.25">
      <c r="A412" s="72" t="s">
        <v>633</v>
      </c>
    </row>
    <row r="413" spans="1:1" x14ac:dyDescent="0.25">
      <c r="A413" s="72" t="s">
        <v>634</v>
      </c>
    </row>
    <row r="414" spans="1:1" x14ac:dyDescent="0.25">
      <c r="A414" s="72" t="s">
        <v>635</v>
      </c>
    </row>
    <row r="415" spans="1:1" x14ac:dyDescent="0.25">
      <c r="A415" s="72" t="s">
        <v>636</v>
      </c>
    </row>
    <row r="416" spans="1:1" x14ac:dyDescent="0.25">
      <c r="A416" s="72" t="s">
        <v>637</v>
      </c>
    </row>
    <row r="417" spans="1:1" x14ac:dyDescent="0.25">
      <c r="A417" s="72" t="s">
        <v>638</v>
      </c>
    </row>
    <row r="418" spans="1:1" x14ac:dyDescent="0.25">
      <c r="A418" s="72" t="s">
        <v>639</v>
      </c>
    </row>
    <row r="419" spans="1:1" x14ac:dyDescent="0.25">
      <c r="A419" s="72" t="s">
        <v>639</v>
      </c>
    </row>
    <row r="420" spans="1:1" x14ac:dyDescent="0.25">
      <c r="A420" s="72" t="s">
        <v>640</v>
      </c>
    </row>
    <row r="421" spans="1:1" x14ac:dyDescent="0.25">
      <c r="A421" s="72" t="s">
        <v>641</v>
      </c>
    </row>
    <row r="422" spans="1:1" x14ac:dyDescent="0.25">
      <c r="A422" s="72" t="s">
        <v>642</v>
      </c>
    </row>
    <row r="423" spans="1:1" x14ac:dyDescent="0.25">
      <c r="A423" s="72" t="s">
        <v>643</v>
      </c>
    </row>
    <row r="424" spans="1:1" x14ac:dyDescent="0.25">
      <c r="A424" s="72" t="s">
        <v>644</v>
      </c>
    </row>
    <row r="425" spans="1:1" x14ac:dyDescent="0.25">
      <c r="A425" s="72" t="s">
        <v>645</v>
      </c>
    </row>
    <row r="426" spans="1:1" x14ac:dyDescent="0.25">
      <c r="A426" s="72" t="s">
        <v>646</v>
      </c>
    </row>
    <row r="427" spans="1:1" x14ac:dyDescent="0.25">
      <c r="A427" s="72" t="s">
        <v>647</v>
      </c>
    </row>
    <row r="428" spans="1:1" x14ac:dyDescent="0.25">
      <c r="A428" s="72" t="s">
        <v>648</v>
      </c>
    </row>
    <row r="429" spans="1:1" x14ac:dyDescent="0.25">
      <c r="A429" s="72" t="s">
        <v>649</v>
      </c>
    </row>
    <row r="430" spans="1:1" x14ac:dyDescent="0.25">
      <c r="A430" s="72" t="s">
        <v>650</v>
      </c>
    </row>
    <row r="431" spans="1:1" x14ac:dyDescent="0.25">
      <c r="A431" s="72" t="s">
        <v>651</v>
      </c>
    </row>
    <row r="432" spans="1:1" x14ac:dyDescent="0.25">
      <c r="A432" s="72" t="s">
        <v>652</v>
      </c>
    </row>
    <row r="433" spans="1:1" x14ac:dyDescent="0.25">
      <c r="A433" s="72" t="s">
        <v>653</v>
      </c>
    </row>
    <row r="434" spans="1:1" x14ac:dyDescent="0.25">
      <c r="A434" s="72" t="s">
        <v>654</v>
      </c>
    </row>
    <row r="435" spans="1:1" x14ac:dyDescent="0.25">
      <c r="A435" s="72" t="s">
        <v>655</v>
      </c>
    </row>
    <row r="436" spans="1:1" x14ac:dyDescent="0.25">
      <c r="A436" s="72" t="s">
        <v>656</v>
      </c>
    </row>
    <row r="437" spans="1:1" x14ac:dyDescent="0.25">
      <c r="A437" s="72" t="s">
        <v>657</v>
      </c>
    </row>
    <row r="438" spans="1:1" x14ac:dyDescent="0.25">
      <c r="A438" s="72" t="s">
        <v>658</v>
      </c>
    </row>
    <row r="439" spans="1:1" x14ac:dyDescent="0.25">
      <c r="A439" s="72" t="s">
        <v>659</v>
      </c>
    </row>
    <row r="440" spans="1:1" x14ac:dyDescent="0.25">
      <c r="A440" s="72" t="s">
        <v>660</v>
      </c>
    </row>
    <row r="441" spans="1:1" x14ac:dyDescent="0.25">
      <c r="A441" s="72" t="s">
        <v>661</v>
      </c>
    </row>
    <row r="442" spans="1:1" x14ac:dyDescent="0.25">
      <c r="A442" s="72" t="s">
        <v>662</v>
      </c>
    </row>
    <row r="443" spans="1:1" x14ac:dyDescent="0.25">
      <c r="A443" s="72" t="s">
        <v>663</v>
      </c>
    </row>
    <row r="444" spans="1:1" x14ac:dyDescent="0.25">
      <c r="A444" s="72" t="s">
        <v>664</v>
      </c>
    </row>
    <row r="445" spans="1:1" x14ac:dyDescent="0.25">
      <c r="A445" s="72" t="s">
        <v>665</v>
      </c>
    </row>
    <row r="446" spans="1:1" x14ac:dyDescent="0.25">
      <c r="A446" s="72" t="s">
        <v>666</v>
      </c>
    </row>
    <row r="447" spans="1:1" x14ac:dyDescent="0.25">
      <c r="A447" s="72" t="s">
        <v>667</v>
      </c>
    </row>
    <row r="448" spans="1:1" x14ac:dyDescent="0.25">
      <c r="A448" s="72" t="s">
        <v>668</v>
      </c>
    </row>
    <row r="449" spans="1:1" x14ac:dyDescent="0.25">
      <c r="A449" s="72" t="s">
        <v>669</v>
      </c>
    </row>
    <row r="450" spans="1:1" x14ac:dyDescent="0.25">
      <c r="A450" s="72" t="s">
        <v>670</v>
      </c>
    </row>
    <row r="451" spans="1:1" x14ac:dyDescent="0.25">
      <c r="A451" s="72" t="s">
        <v>671</v>
      </c>
    </row>
    <row r="452" spans="1:1" x14ac:dyDescent="0.25">
      <c r="A452" s="72" t="s">
        <v>672</v>
      </c>
    </row>
    <row r="453" spans="1:1" x14ac:dyDescent="0.25">
      <c r="A453" s="72" t="s">
        <v>673</v>
      </c>
    </row>
    <row r="454" spans="1:1" x14ac:dyDescent="0.25">
      <c r="A454" s="72" t="s">
        <v>674</v>
      </c>
    </row>
    <row r="455" spans="1:1" x14ac:dyDescent="0.25">
      <c r="A455" s="72" t="s">
        <v>675</v>
      </c>
    </row>
    <row r="456" spans="1:1" x14ac:dyDescent="0.25">
      <c r="A456" s="72" t="s">
        <v>676</v>
      </c>
    </row>
    <row r="457" spans="1:1" x14ac:dyDescent="0.25">
      <c r="A457" s="72" t="s">
        <v>677</v>
      </c>
    </row>
    <row r="458" spans="1:1" x14ac:dyDescent="0.25">
      <c r="A458" s="72" t="s">
        <v>678</v>
      </c>
    </row>
    <row r="459" spans="1:1" x14ac:dyDescent="0.25">
      <c r="A459" s="72" t="s">
        <v>679</v>
      </c>
    </row>
    <row r="460" spans="1:1" x14ac:dyDescent="0.25">
      <c r="A460" s="72" t="s">
        <v>680</v>
      </c>
    </row>
    <row r="461" spans="1:1" x14ac:dyDescent="0.25">
      <c r="A461" s="72" t="s">
        <v>681</v>
      </c>
    </row>
    <row r="462" spans="1:1" x14ac:dyDescent="0.25">
      <c r="A462" s="72" t="s">
        <v>682</v>
      </c>
    </row>
    <row r="463" spans="1:1" x14ac:dyDescent="0.25">
      <c r="A463" s="72" t="s">
        <v>683</v>
      </c>
    </row>
    <row r="464" spans="1:1" x14ac:dyDescent="0.25">
      <c r="A464" s="72" t="s">
        <v>684</v>
      </c>
    </row>
    <row r="465" spans="1:1" x14ac:dyDescent="0.25">
      <c r="A465" s="72" t="s">
        <v>685</v>
      </c>
    </row>
    <row r="466" spans="1:1" x14ac:dyDescent="0.25">
      <c r="A466" s="72" t="s">
        <v>686</v>
      </c>
    </row>
    <row r="467" spans="1:1" x14ac:dyDescent="0.25">
      <c r="A467" s="72" t="s">
        <v>687</v>
      </c>
    </row>
    <row r="468" spans="1:1" x14ac:dyDescent="0.25">
      <c r="A468" s="72" t="s">
        <v>688</v>
      </c>
    </row>
    <row r="469" spans="1:1" x14ac:dyDescent="0.25">
      <c r="A469" s="72" t="s">
        <v>689</v>
      </c>
    </row>
    <row r="470" spans="1:1" x14ac:dyDescent="0.25">
      <c r="A470" s="72" t="s">
        <v>690</v>
      </c>
    </row>
    <row r="471" spans="1:1" x14ac:dyDescent="0.25">
      <c r="A471" s="72" t="s">
        <v>691</v>
      </c>
    </row>
    <row r="472" spans="1:1" x14ac:dyDescent="0.25">
      <c r="A472" s="72" t="s">
        <v>692</v>
      </c>
    </row>
    <row r="473" spans="1:1" x14ac:dyDescent="0.25">
      <c r="A473" s="72" t="s">
        <v>693</v>
      </c>
    </row>
    <row r="474" spans="1:1" x14ac:dyDescent="0.25">
      <c r="A474" s="72" t="s">
        <v>694</v>
      </c>
    </row>
    <row r="475" spans="1:1" x14ac:dyDescent="0.25">
      <c r="A475" s="72" t="s">
        <v>695</v>
      </c>
    </row>
    <row r="476" spans="1:1" x14ac:dyDescent="0.25">
      <c r="A476" s="72" t="s">
        <v>696</v>
      </c>
    </row>
    <row r="477" spans="1:1" x14ac:dyDescent="0.25">
      <c r="A477" s="72" t="s">
        <v>697</v>
      </c>
    </row>
    <row r="478" spans="1:1" x14ac:dyDescent="0.25">
      <c r="A478" s="72" t="s">
        <v>698</v>
      </c>
    </row>
    <row r="479" spans="1:1" x14ac:dyDescent="0.25">
      <c r="A479" s="72" t="s">
        <v>699</v>
      </c>
    </row>
    <row r="480" spans="1:1" x14ac:dyDescent="0.25">
      <c r="A480" s="72" t="s">
        <v>700</v>
      </c>
    </row>
    <row r="481" spans="1:1" x14ac:dyDescent="0.25">
      <c r="A481" s="72" t="s">
        <v>701</v>
      </c>
    </row>
    <row r="482" spans="1:1" x14ac:dyDescent="0.25">
      <c r="A482" s="72" t="s">
        <v>702</v>
      </c>
    </row>
    <row r="483" spans="1:1" x14ac:dyDescent="0.25">
      <c r="A483" s="72" t="s">
        <v>703</v>
      </c>
    </row>
    <row r="484" spans="1:1" x14ac:dyDescent="0.25">
      <c r="A484" s="72" t="s">
        <v>704</v>
      </c>
    </row>
    <row r="485" spans="1:1" x14ac:dyDescent="0.25">
      <c r="A485" s="72" t="s">
        <v>705</v>
      </c>
    </row>
    <row r="486" spans="1:1" x14ac:dyDescent="0.25">
      <c r="A486" s="72" t="s">
        <v>706</v>
      </c>
    </row>
    <row r="487" spans="1:1" x14ac:dyDescent="0.25">
      <c r="A487" s="72" t="s">
        <v>707</v>
      </c>
    </row>
    <row r="488" spans="1:1" x14ac:dyDescent="0.25">
      <c r="A488" s="72" t="s">
        <v>708</v>
      </c>
    </row>
    <row r="489" spans="1:1" x14ac:dyDescent="0.25">
      <c r="A489" s="72" t="s">
        <v>709</v>
      </c>
    </row>
    <row r="490" spans="1:1" x14ac:dyDescent="0.25">
      <c r="A490" s="72" t="s">
        <v>710</v>
      </c>
    </row>
    <row r="491" spans="1:1" x14ac:dyDescent="0.25">
      <c r="A491" s="72" t="s">
        <v>711</v>
      </c>
    </row>
    <row r="492" spans="1:1" x14ac:dyDescent="0.25">
      <c r="A492" s="72" t="s">
        <v>712</v>
      </c>
    </row>
    <row r="493" spans="1:1" x14ac:dyDescent="0.25">
      <c r="A493" s="72" t="s">
        <v>713</v>
      </c>
    </row>
    <row r="494" spans="1:1" x14ac:dyDescent="0.25">
      <c r="A494" s="72" t="s">
        <v>714</v>
      </c>
    </row>
    <row r="495" spans="1:1" x14ac:dyDescent="0.25">
      <c r="A495" s="72" t="s">
        <v>715</v>
      </c>
    </row>
    <row r="496" spans="1:1" x14ac:dyDescent="0.25">
      <c r="A496" s="72" t="s">
        <v>716</v>
      </c>
    </row>
    <row r="497" spans="1:1" x14ac:dyDescent="0.25">
      <c r="A497" s="72" t="s">
        <v>717</v>
      </c>
    </row>
    <row r="498" spans="1:1" x14ac:dyDescent="0.25">
      <c r="A498" s="72" t="s">
        <v>718</v>
      </c>
    </row>
    <row r="499" spans="1:1" x14ac:dyDescent="0.25">
      <c r="A499" s="72" t="s">
        <v>719</v>
      </c>
    </row>
    <row r="500" spans="1:1" x14ac:dyDescent="0.25">
      <c r="A500" s="72" t="s">
        <v>720</v>
      </c>
    </row>
    <row r="501" spans="1:1" x14ac:dyDescent="0.25">
      <c r="A501" s="72" t="s">
        <v>721</v>
      </c>
    </row>
    <row r="502" spans="1:1" x14ac:dyDescent="0.25">
      <c r="A502" s="72" t="s">
        <v>722</v>
      </c>
    </row>
    <row r="503" spans="1:1" x14ac:dyDescent="0.25">
      <c r="A503" s="72" t="s">
        <v>723</v>
      </c>
    </row>
    <row r="504" spans="1:1" x14ac:dyDescent="0.25">
      <c r="A504" s="72" t="s">
        <v>724</v>
      </c>
    </row>
    <row r="505" spans="1:1" x14ac:dyDescent="0.25">
      <c r="A505" s="72" t="s">
        <v>725</v>
      </c>
    </row>
    <row r="506" spans="1:1" x14ac:dyDescent="0.25">
      <c r="A506" s="72" t="s">
        <v>726</v>
      </c>
    </row>
    <row r="507" spans="1:1" x14ac:dyDescent="0.25">
      <c r="A507" s="72" t="s">
        <v>727</v>
      </c>
    </row>
    <row r="508" spans="1:1" x14ac:dyDescent="0.25">
      <c r="A508" s="72" t="s">
        <v>728</v>
      </c>
    </row>
    <row r="509" spans="1:1" x14ac:dyDescent="0.25">
      <c r="A509" s="72" t="s">
        <v>729</v>
      </c>
    </row>
    <row r="510" spans="1:1" x14ac:dyDescent="0.25">
      <c r="A510" s="72" t="s">
        <v>730</v>
      </c>
    </row>
    <row r="511" spans="1:1" x14ac:dyDescent="0.25">
      <c r="A511" s="72" t="s">
        <v>731</v>
      </c>
    </row>
    <row r="512" spans="1:1" x14ac:dyDescent="0.25">
      <c r="A512" s="72" t="s">
        <v>732</v>
      </c>
    </row>
    <row r="513" spans="1:1" x14ac:dyDescent="0.25">
      <c r="A513" s="72" t="s">
        <v>733</v>
      </c>
    </row>
    <row r="514" spans="1:1" x14ac:dyDescent="0.25">
      <c r="A514" s="72" t="s">
        <v>734</v>
      </c>
    </row>
    <row r="515" spans="1:1" x14ac:dyDescent="0.25">
      <c r="A515" s="72" t="s">
        <v>735</v>
      </c>
    </row>
    <row r="516" spans="1:1" x14ac:dyDescent="0.25">
      <c r="A516" s="72" t="s">
        <v>736</v>
      </c>
    </row>
    <row r="517" spans="1:1" x14ac:dyDescent="0.25">
      <c r="A517" s="72" t="s">
        <v>737</v>
      </c>
    </row>
    <row r="518" spans="1:1" x14ac:dyDescent="0.25">
      <c r="A518" s="72" t="s">
        <v>738</v>
      </c>
    </row>
    <row r="519" spans="1:1" x14ac:dyDescent="0.25">
      <c r="A519" s="72" t="s">
        <v>739</v>
      </c>
    </row>
    <row r="520" spans="1:1" x14ac:dyDescent="0.25">
      <c r="A520" s="72" t="s">
        <v>740</v>
      </c>
    </row>
    <row r="521" spans="1:1" x14ac:dyDescent="0.25">
      <c r="A521" s="72" t="s">
        <v>741</v>
      </c>
    </row>
    <row r="522" spans="1:1" x14ac:dyDescent="0.25">
      <c r="A522" s="72" t="s">
        <v>742</v>
      </c>
    </row>
    <row r="523" spans="1:1" x14ac:dyDescent="0.25">
      <c r="A523" s="72" t="s">
        <v>743</v>
      </c>
    </row>
    <row r="524" spans="1:1" x14ac:dyDescent="0.25">
      <c r="A524" s="72" t="s">
        <v>744</v>
      </c>
    </row>
    <row r="525" spans="1:1" x14ac:dyDescent="0.25">
      <c r="A525" s="72" t="s">
        <v>745</v>
      </c>
    </row>
    <row r="526" spans="1:1" x14ac:dyDescent="0.25">
      <c r="A526" s="72" t="s">
        <v>746</v>
      </c>
    </row>
    <row r="527" spans="1:1" x14ac:dyDescent="0.25">
      <c r="A527" s="72" t="s">
        <v>747</v>
      </c>
    </row>
    <row r="528" spans="1:1" x14ac:dyDescent="0.25">
      <c r="A528" s="72" t="s">
        <v>748</v>
      </c>
    </row>
    <row r="529" spans="1:1" x14ac:dyDescent="0.25">
      <c r="A529" s="72" t="s">
        <v>749</v>
      </c>
    </row>
    <row r="530" spans="1:1" x14ac:dyDescent="0.25">
      <c r="A530" s="72" t="s">
        <v>750</v>
      </c>
    </row>
    <row r="531" spans="1:1" x14ac:dyDescent="0.25">
      <c r="A531" s="72" t="s">
        <v>751</v>
      </c>
    </row>
    <row r="532" spans="1:1" x14ac:dyDescent="0.25">
      <c r="A532" s="72" t="s">
        <v>752</v>
      </c>
    </row>
    <row r="533" spans="1:1" x14ac:dyDescent="0.25">
      <c r="A533" s="72" t="s">
        <v>753</v>
      </c>
    </row>
    <row r="534" spans="1:1" x14ac:dyDescent="0.25">
      <c r="A534" s="72" t="s">
        <v>754</v>
      </c>
    </row>
    <row r="535" spans="1:1" x14ac:dyDescent="0.25">
      <c r="A535" s="72" t="s">
        <v>755</v>
      </c>
    </row>
    <row r="536" spans="1:1" x14ac:dyDescent="0.25">
      <c r="A536" s="72" t="s">
        <v>756</v>
      </c>
    </row>
    <row r="537" spans="1:1" x14ac:dyDescent="0.25">
      <c r="A537" s="72" t="s">
        <v>757</v>
      </c>
    </row>
    <row r="538" spans="1:1" x14ac:dyDescent="0.25">
      <c r="A538" s="72" t="s">
        <v>758</v>
      </c>
    </row>
    <row r="539" spans="1:1" x14ac:dyDescent="0.25">
      <c r="A539" s="72" t="s">
        <v>759</v>
      </c>
    </row>
    <row r="540" spans="1:1" x14ac:dyDescent="0.25">
      <c r="A540" s="72" t="s">
        <v>760</v>
      </c>
    </row>
    <row r="541" spans="1:1" x14ac:dyDescent="0.25">
      <c r="A541" s="72" t="s">
        <v>761</v>
      </c>
    </row>
    <row r="542" spans="1:1" x14ac:dyDescent="0.25">
      <c r="A542" s="72" t="s">
        <v>762</v>
      </c>
    </row>
    <row r="543" spans="1:1" x14ac:dyDescent="0.25">
      <c r="A543" s="72" t="s">
        <v>763</v>
      </c>
    </row>
    <row r="544" spans="1:1" x14ac:dyDescent="0.25">
      <c r="A544" s="72" t="s">
        <v>764</v>
      </c>
    </row>
    <row r="545" spans="1:1" x14ac:dyDescent="0.25">
      <c r="A545" s="72" t="s">
        <v>765</v>
      </c>
    </row>
    <row r="546" spans="1:1" x14ac:dyDescent="0.25">
      <c r="A546" s="72" t="s">
        <v>766</v>
      </c>
    </row>
    <row r="547" spans="1:1" x14ac:dyDescent="0.25">
      <c r="A547" s="72" t="s">
        <v>767</v>
      </c>
    </row>
    <row r="548" spans="1:1" x14ac:dyDescent="0.25">
      <c r="A548" s="72" t="s">
        <v>768</v>
      </c>
    </row>
    <row r="549" spans="1:1" x14ac:dyDescent="0.25">
      <c r="A549" s="72" t="s">
        <v>769</v>
      </c>
    </row>
    <row r="550" spans="1:1" x14ac:dyDescent="0.25">
      <c r="A550" s="72" t="s">
        <v>770</v>
      </c>
    </row>
    <row r="551" spans="1:1" x14ac:dyDescent="0.25">
      <c r="A551" s="72" t="s">
        <v>771</v>
      </c>
    </row>
    <row r="552" spans="1:1" x14ac:dyDescent="0.25">
      <c r="A552" s="72" t="s">
        <v>772</v>
      </c>
    </row>
    <row r="553" spans="1:1" x14ac:dyDescent="0.25">
      <c r="A553" s="72" t="s">
        <v>773</v>
      </c>
    </row>
    <row r="554" spans="1:1" x14ac:dyDescent="0.25">
      <c r="A554" s="72" t="s">
        <v>774</v>
      </c>
    </row>
    <row r="555" spans="1:1" x14ac:dyDescent="0.25">
      <c r="A555" s="72" t="s">
        <v>775</v>
      </c>
    </row>
    <row r="556" spans="1:1" x14ac:dyDescent="0.25">
      <c r="A556" s="72" t="s">
        <v>776</v>
      </c>
    </row>
    <row r="557" spans="1:1" x14ac:dyDescent="0.25">
      <c r="A557" s="72" t="s">
        <v>777</v>
      </c>
    </row>
    <row r="558" spans="1:1" x14ac:dyDescent="0.25">
      <c r="A558" s="72" t="s">
        <v>778</v>
      </c>
    </row>
    <row r="559" spans="1:1" x14ac:dyDescent="0.25">
      <c r="A559" s="72" t="s">
        <v>779</v>
      </c>
    </row>
    <row r="560" spans="1:1" x14ac:dyDescent="0.25">
      <c r="A560" s="72" t="s">
        <v>780</v>
      </c>
    </row>
    <row r="561" spans="1:1" x14ac:dyDescent="0.25">
      <c r="A561" s="72" t="s">
        <v>781</v>
      </c>
    </row>
    <row r="562" spans="1:1" x14ac:dyDescent="0.25">
      <c r="A562" s="72" t="s">
        <v>782</v>
      </c>
    </row>
    <row r="563" spans="1:1" x14ac:dyDescent="0.25">
      <c r="A563" s="72" t="s">
        <v>783</v>
      </c>
    </row>
    <row r="564" spans="1:1" x14ac:dyDescent="0.25">
      <c r="A564" s="72" t="s">
        <v>784</v>
      </c>
    </row>
    <row r="565" spans="1:1" x14ac:dyDescent="0.25">
      <c r="A565" s="72" t="s">
        <v>785</v>
      </c>
    </row>
    <row r="566" spans="1:1" x14ac:dyDescent="0.25">
      <c r="A566" s="72" t="s">
        <v>786</v>
      </c>
    </row>
    <row r="567" spans="1:1" x14ac:dyDescent="0.25">
      <c r="A567" s="72" t="s">
        <v>787</v>
      </c>
    </row>
    <row r="568" spans="1:1" x14ac:dyDescent="0.25">
      <c r="A568" s="72" t="s">
        <v>788</v>
      </c>
    </row>
    <row r="569" spans="1:1" x14ac:dyDescent="0.25">
      <c r="A569" s="72" t="s">
        <v>789</v>
      </c>
    </row>
    <row r="570" spans="1:1" x14ac:dyDescent="0.25">
      <c r="A570" s="72" t="s">
        <v>790</v>
      </c>
    </row>
    <row r="571" spans="1:1" x14ac:dyDescent="0.25">
      <c r="A571" s="72" t="s">
        <v>791</v>
      </c>
    </row>
    <row r="572" spans="1:1" x14ac:dyDescent="0.25">
      <c r="A572" s="72" t="s">
        <v>792</v>
      </c>
    </row>
    <row r="573" spans="1:1" x14ac:dyDescent="0.25">
      <c r="A573" s="72" t="s">
        <v>793</v>
      </c>
    </row>
    <row r="574" spans="1:1" x14ac:dyDescent="0.25">
      <c r="A574" s="72" t="s">
        <v>794</v>
      </c>
    </row>
    <row r="575" spans="1:1" x14ac:dyDescent="0.25">
      <c r="A575" s="72" t="s">
        <v>795</v>
      </c>
    </row>
    <row r="576" spans="1:1" x14ac:dyDescent="0.25">
      <c r="A576" s="72" t="s">
        <v>796</v>
      </c>
    </row>
    <row r="577" spans="1:1" x14ac:dyDescent="0.25">
      <c r="A577" s="72" t="s">
        <v>797</v>
      </c>
    </row>
    <row r="578" spans="1:1" x14ac:dyDescent="0.25">
      <c r="A578" s="72" t="s">
        <v>798</v>
      </c>
    </row>
    <row r="579" spans="1:1" x14ac:dyDescent="0.25">
      <c r="A579" s="72" t="s">
        <v>799</v>
      </c>
    </row>
    <row r="580" spans="1:1" x14ac:dyDescent="0.25">
      <c r="A580" s="72" t="s">
        <v>800</v>
      </c>
    </row>
    <row r="581" spans="1:1" x14ac:dyDescent="0.25">
      <c r="A581" s="72" t="s">
        <v>801</v>
      </c>
    </row>
    <row r="582" spans="1:1" x14ac:dyDescent="0.25">
      <c r="A582" s="72" t="s">
        <v>802</v>
      </c>
    </row>
    <row r="583" spans="1:1" x14ac:dyDescent="0.25">
      <c r="A583" s="72" t="s">
        <v>803</v>
      </c>
    </row>
    <row r="584" spans="1:1" x14ac:dyDescent="0.25">
      <c r="A584" s="72" t="s">
        <v>804</v>
      </c>
    </row>
    <row r="585" spans="1:1" x14ac:dyDescent="0.25">
      <c r="A585" s="72" t="s">
        <v>805</v>
      </c>
    </row>
    <row r="586" spans="1:1" x14ac:dyDescent="0.25">
      <c r="A586" s="72" t="s">
        <v>806</v>
      </c>
    </row>
    <row r="587" spans="1:1" x14ac:dyDescent="0.25">
      <c r="A587" s="72" t="s">
        <v>807</v>
      </c>
    </row>
    <row r="588" spans="1:1" x14ac:dyDescent="0.25">
      <c r="A588" s="72" t="s">
        <v>808</v>
      </c>
    </row>
    <row r="589" spans="1:1" x14ac:dyDescent="0.25">
      <c r="A589" s="72" t="s">
        <v>809</v>
      </c>
    </row>
    <row r="590" spans="1:1" x14ac:dyDescent="0.25">
      <c r="A590" s="72" t="s">
        <v>810</v>
      </c>
    </row>
    <row r="591" spans="1:1" x14ac:dyDescent="0.25">
      <c r="A591" s="72" t="s">
        <v>811</v>
      </c>
    </row>
    <row r="592" spans="1:1" x14ac:dyDescent="0.25">
      <c r="A592" s="72" t="s">
        <v>812</v>
      </c>
    </row>
    <row r="593" spans="1:1" x14ac:dyDescent="0.25">
      <c r="A593" s="72" t="s">
        <v>813</v>
      </c>
    </row>
    <row r="594" spans="1:1" x14ac:dyDescent="0.25">
      <c r="A594" s="72" t="s">
        <v>814</v>
      </c>
    </row>
    <row r="595" spans="1:1" x14ac:dyDescent="0.25">
      <c r="A595" s="72" t="s">
        <v>815</v>
      </c>
    </row>
    <row r="596" spans="1:1" x14ac:dyDescent="0.25">
      <c r="A596" s="72" t="s">
        <v>816</v>
      </c>
    </row>
    <row r="597" spans="1:1" x14ac:dyDescent="0.25">
      <c r="A597" s="72" t="s">
        <v>817</v>
      </c>
    </row>
    <row r="598" spans="1:1" x14ac:dyDescent="0.25">
      <c r="A598" s="72" t="s">
        <v>818</v>
      </c>
    </row>
    <row r="599" spans="1:1" x14ac:dyDescent="0.25">
      <c r="A599" s="72" t="s">
        <v>819</v>
      </c>
    </row>
    <row r="600" spans="1:1" x14ac:dyDescent="0.25">
      <c r="A600" s="72" t="s">
        <v>820</v>
      </c>
    </row>
    <row r="601" spans="1:1" x14ac:dyDescent="0.25">
      <c r="A601" s="72" t="s">
        <v>821</v>
      </c>
    </row>
    <row r="602" spans="1:1" x14ac:dyDescent="0.25">
      <c r="A602" s="72" t="s">
        <v>822</v>
      </c>
    </row>
    <row r="603" spans="1:1" x14ac:dyDescent="0.25">
      <c r="A603" s="72" t="s">
        <v>823</v>
      </c>
    </row>
    <row r="604" spans="1:1" x14ac:dyDescent="0.25">
      <c r="A604" s="72" t="s">
        <v>824</v>
      </c>
    </row>
    <row r="605" spans="1:1" x14ac:dyDescent="0.25">
      <c r="A605" s="72" t="s">
        <v>825</v>
      </c>
    </row>
    <row r="606" spans="1:1" x14ac:dyDescent="0.25">
      <c r="A606" s="72" t="s">
        <v>826</v>
      </c>
    </row>
    <row r="607" spans="1:1" x14ac:dyDescent="0.25">
      <c r="A607" s="72" t="s">
        <v>827</v>
      </c>
    </row>
    <row r="608" spans="1:1" x14ac:dyDescent="0.25">
      <c r="A608" s="72" t="s">
        <v>828</v>
      </c>
    </row>
    <row r="609" spans="1:1" x14ac:dyDescent="0.25">
      <c r="A609" s="72" t="s">
        <v>829</v>
      </c>
    </row>
    <row r="610" spans="1:1" x14ac:dyDescent="0.25">
      <c r="A610" s="72" t="s">
        <v>830</v>
      </c>
    </row>
    <row r="611" spans="1:1" x14ac:dyDescent="0.25">
      <c r="A611" s="72" t="s">
        <v>831</v>
      </c>
    </row>
    <row r="612" spans="1:1" x14ac:dyDescent="0.25">
      <c r="A612" s="72" t="s">
        <v>832</v>
      </c>
    </row>
    <row r="613" spans="1:1" x14ac:dyDescent="0.25">
      <c r="A613" s="72" t="s">
        <v>833</v>
      </c>
    </row>
    <row r="614" spans="1:1" x14ac:dyDescent="0.25">
      <c r="A614" s="72" t="s">
        <v>834</v>
      </c>
    </row>
    <row r="615" spans="1:1" x14ac:dyDescent="0.25">
      <c r="A615" s="72" t="s">
        <v>835</v>
      </c>
    </row>
    <row r="616" spans="1:1" x14ac:dyDescent="0.25">
      <c r="A616" s="72" t="s">
        <v>836</v>
      </c>
    </row>
    <row r="617" spans="1:1" x14ac:dyDescent="0.25">
      <c r="A617" s="72" t="s">
        <v>837</v>
      </c>
    </row>
    <row r="618" spans="1:1" x14ac:dyDescent="0.25">
      <c r="A618" s="72" t="s">
        <v>838</v>
      </c>
    </row>
    <row r="619" spans="1:1" x14ac:dyDescent="0.25">
      <c r="A619" s="72" t="s">
        <v>839</v>
      </c>
    </row>
    <row r="620" spans="1:1" x14ac:dyDescent="0.25">
      <c r="A620" s="72" t="s">
        <v>840</v>
      </c>
    </row>
    <row r="621" spans="1:1" x14ac:dyDescent="0.25">
      <c r="A621" s="72" t="s">
        <v>841</v>
      </c>
    </row>
    <row r="622" spans="1:1" x14ac:dyDescent="0.25">
      <c r="A622" s="72" t="s">
        <v>842</v>
      </c>
    </row>
    <row r="623" spans="1:1" x14ac:dyDescent="0.25">
      <c r="A623" s="72" t="s">
        <v>843</v>
      </c>
    </row>
    <row r="624" spans="1:1" x14ac:dyDescent="0.25">
      <c r="A624" s="72" t="s">
        <v>844</v>
      </c>
    </row>
    <row r="625" spans="1:1" x14ac:dyDescent="0.25">
      <c r="A625" s="72" t="s">
        <v>845</v>
      </c>
    </row>
    <row r="626" spans="1:1" x14ac:dyDescent="0.25">
      <c r="A626" s="72" t="s">
        <v>846</v>
      </c>
    </row>
    <row r="627" spans="1:1" x14ac:dyDescent="0.25">
      <c r="A627" s="72" t="s">
        <v>847</v>
      </c>
    </row>
    <row r="628" spans="1:1" x14ac:dyDescent="0.25">
      <c r="A628" s="72" t="s">
        <v>848</v>
      </c>
    </row>
    <row r="629" spans="1:1" x14ac:dyDescent="0.25">
      <c r="A629" s="72" t="s">
        <v>849</v>
      </c>
    </row>
    <row r="630" spans="1:1" x14ac:dyDescent="0.25">
      <c r="A630" s="72" t="s">
        <v>850</v>
      </c>
    </row>
    <row r="631" spans="1:1" x14ac:dyDescent="0.25">
      <c r="A631" s="72" t="s">
        <v>851</v>
      </c>
    </row>
    <row r="632" spans="1:1" x14ac:dyDescent="0.25">
      <c r="A632" s="72" t="s">
        <v>852</v>
      </c>
    </row>
    <row r="633" spans="1:1" x14ac:dyDescent="0.25">
      <c r="A633" s="72" t="s">
        <v>853</v>
      </c>
    </row>
    <row r="634" spans="1:1" x14ac:dyDescent="0.25">
      <c r="A634" s="72" t="s">
        <v>854</v>
      </c>
    </row>
    <row r="635" spans="1:1" x14ac:dyDescent="0.25">
      <c r="A635" s="72" t="s">
        <v>855</v>
      </c>
    </row>
    <row r="636" spans="1:1" x14ac:dyDescent="0.25">
      <c r="A636" s="72" t="s">
        <v>856</v>
      </c>
    </row>
    <row r="637" spans="1:1" x14ac:dyDescent="0.25">
      <c r="A637" s="72" t="s">
        <v>857</v>
      </c>
    </row>
    <row r="638" spans="1:1" x14ac:dyDescent="0.25">
      <c r="A638" s="72" t="s">
        <v>858</v>
      </c>
    </row>
    <row r="639" spans="1:1" x14ac:dyDescent="0.25">
      <c r="A639" s="72" t="s">
        <v>859</v>
      </c>
    </row>
    <row r="640" spans="1:1" x14ac:dyDescent="0.25">
      <c r="A640" s="72" t="s">
        <v>860</v>
      </c>
    </row>
    <row r="641" spans="1:1" x14ac:dyDescent="0.25">
      <c r="A641" s="72" t="s">
        <v>861</v>
      </c>
    </row>
    <row r="642" spans="1:1" x14ac:dyDescent="0.25">
      <c r="A642" s="72" t="s">
        <v>862</v>
      </c>
    </row>
    <row r="643" spans="1:1" x14ac:dyDescent="0.25">
      <c r="A643" s="72" t="s">
        <v>863</v>
      </c>
    </row>
    <row r="644" spans="1:1" x14ac:dyDescent="0.25">
      <c r="A644" s="72" t="s">
        <v>864</v>
      </c>
    </row>
    <row r="645" spans="1:1" x14ac:dyDescent="0.25">
      <c r="A645" s="72" t="s">
        <v>865</v>
      </c>
    </row>
    <row r="646" spans="1:1" x14ac:dyDescent="0.25">
      <c r="A646" s="72" t="s">
        <v>866</v>
      </c>
    </row>
    <row r="647" spans="1:1" x14ac:dyDescent="0.25">
      <c r="A647" s="72" t="s">
        <v>867</v>
      </c>
    </row>
    <row r="648" spans="1:1" x14ac:dyDescent="0.25">
      <c r="A648" s="72" t="s">
        <v>868</v>
      </c>
    </row>
    <row r="649" spans="1:1" x14ac:dyDescent="0.25">
      <c r="A649" s="72" t="s">
        <v>869</v>
      </c>
    </row>
    <row r="650" spans="1:1" x14ac:dyDescent="0.25">
      <c r="A650" s="72" t="s">
        <v>870</v>
      </c>
    </row>
    <row r="651" spans="1:1" x14ac:dyDescent="0.25">
      <c r="A651" s="72" t="s">
        <v>871</v>
      </c>
    </row>
    <row r="652" spans="1:1" x14ac:dyDescent="0.25">
      <c r="A652" s="72" t="s">
        <v>872</v>
      </c>
    </row>
    <row r="653" spans="1:1" x14ac:dyDescent="0.25">
      <c r="A653" s="72" t="s">
        <v>873</v>
      </c>
    </row>
    <row r="654" spans="1:1" x14ac:dyDescent="0.25">
      <c r="A654" s="72" t="s">
        <v>874</v>
      </c>
    </row>
    <row r="655" spans="1:1" x14ac:dyDescent="0.25">
      <c r="A655" s="72" t="s">
        <v>875</v>
      </c>
    </row>
    <row r="656" spans="1:1" x14ac:dyDescent="0.25">
      <c r="A656" s="72" t="s">
        <v>876</v>
      </c>
    </row>
    <row r="657" spans="1:1" x14ac:dyDescent="0.25">
      <c r="A657" s="72" t="s">
        <v>877</v>
      </c>
    </row>
    <row r="658" spans="1:1" x14ac:dyDescent="0.25">
      <c r="A658" s="72" t="s">
        <v>878</v>
      </c>
    </row>
    <row r="659" spans="1:1" x14ac:dyDescent="0.25">
      <c r="A659" s="72" t="s">
        <v>879</v>
      </c>
    </row>
    <row r="660" spans="1:1" x14ac:dyDescent="0.25">
      <c r="A660" s="72" t="s">
        <v>880</v>
      </c>
    </row>
    <row r="661" spans="1:1" x14ac:dyDescent="0.25">
      <c r="A661" s="72" t="s">
        <v>881</v>
      </c>
    </row>
    <row r="662" spans="1:1" x14ac:dyDescent="0.25">
      <c r="A662" s="72" t="s">
        <v>882</v>
      </c>
    </row>
    <row r="663" spans="1:1" x14ac:dyDescent="0.25">
      <c r="A663" s="72" t="s">
        <v>883</v>
      </c>
    </row>
    <row r="664" spans="1:1" x14ac:dyDescent="0.25">
      <c r="A664" s="72" t="s">
        <v>884</v>
      </c>
    </row>
    <row r="665" spans="1:1" x14ac:dyDescent="0.25">
      <c r="A665" s="72" t="s">
        <v>885</v>
      </c>
    </row>
    <row r="666" spans="1:1" x14ac:dyDescent="0.25">
      <c r="A666" s="72" t="s">
        <v>886</v>
      </c>
    </row>
    <row r="667" spans="1:1" x14ac:dyDescent="0.25">
      <c r="A667" s="72" t="s">
        <v>887</v>
      </c>
    </row>
    <row r="668" spans="1:1" x14ac:dyDescent="0.25">
      <c r="A668" s="72" t="s">
        <v>888</v>
      </c>
    </row>
    <row r="669" spans="1:1" x14ac:dyDescent="0.25">
      <c r="A669" s="72" t="s">
        <v>889</v>
      </c>
    </row>
    <row r="670" spans="1:1" x14ac:dyDescent="0.25">
      <c r="A670" s="72" t="s">
        <v>890</v>
      </c>
    </row>
    <row r="671" spans="1:1" x14ac:dyDescent="0.25">
      <c r="A671" s="72" t="s">
        <v>891</v>
      </c>
    </row>
    <row r="672" spans="1:1" x14ac:dyDescent="0.25">
      <c r="A672" s="72" t="s">
        <v>892</v>
      </c>
    </row>
    <row r="673" spans="1:1" x14ac:dyDescent="0.25">
      <c r="A673" s="72" t="s">
        <v>893</v>
      </c>
    </row>
    <row r="674" spans="1:1" x14ac:dyDescent="0.25">
      <c r="A674" s="72" t="s">
        <v>894</v>
      </c>
    </row>
    <row r="675" spans="1:1" x14ac:dyDescent="0.25">
      <c r="A675" s="72" t="s">
        <v>895</v>
      </c>
    </row>
    <row r="676" spans="1:1" x14ac:dyDescent="0.25">
      <c r="A676" s="72" t="s">
        <v>896</v>
      </c>
    </row>
    <row r="677" spans="1:1" x14ac:dyDescent="0.25">
      <c r="A677" s="72" t="s">
        <v>897</v>
      </c>
    </row>
    <row r="678" spans="1:1" x14ac:dyDescent="0.25">
      <c r="A678" s="72" t="s">
        <v>898</v>
      </c>
    </row>
    <row r="679" spans="1:1" x14ac:dyDescent="0.25">
      <c r="A679" s="72" t="s">
        <v>899</v>
      </c>
    </row>
    <row r="680" spans="1:1" x14ac:dyDescent="0.25">
      <c r="A680" s="72" t="s">
        <v>900</v>
      </c>
    </row>
    <row r="681" spans="1:1" x14ac:dyDescent="0.25">
      <c r="A681" s="72" t="s">
        <v>901</v>
      </c>
    </row>
    <row r="682" spans="1:1" x14ac:dyDescent="0.25">
      <c r="A682" s="72" t="s">
        <v>902</v>
      </c>
    </row>
    <row r="683" spans="1:1" x14ac:dyDescent="0.25">
      <c r="A683" s="72" t="s">
        <v>903</v>
      </c>
    </row>
    <row r="684" spans="1:1" x14ac:dyDescent="0.25">
      <c r="A684" s="72" t="s">
        <v>904</v>
      </c>
    </row>
    <row r="685" spans="1:1" x14ac:dyDescent="0.25">
      <c r="A685" s="72" t="s">
        <v>905</v>
      </c>
    </row>
    <row r="686" spans="1:1" x14ac:dyDescent="0.25">
      <c r="A686" s="72" t="s">
        <v>906</v>
      </c>
    </row>
    <row r="687" spans="1:1" x14ac:dyDescent="0.25">
      <c r="A687" s="72" t="s">
        <v>907</v>
      </c>
    </row>
    <row r="688" spans="1:1" x14ac:dyDescent="0.25">
      <c r="A688" s="72" t="s">
        <v>908</v>
      </c>
    </row>
    <row r="689" spans="1:1" x14ac:dyDescent="0.25">
      <c r="A689" s="72" t="s">
        <v>909</v>
      </c>
    </row>
    <row r="690" spans="1:1" x14ac:dyDescent="0.25">
      <c r="A690" s="72" t="s">
        <v>910</v>
      </c>
    </row>
    <row r="691" spans="1:1" x14ac:dyDescent="0.25">
      <c r="A691" s="72" t="s">
        <v>911</v>
      </c>
    </row>
    <row r="692" spans="1:1" x14ac:dyDescent="0.25">
      <c r="A692" s="72" t="s">
        <v>912</v>
      </c>
    </row>
    <row r="693" spans="1:1" x14ac:dyDescent="0.25">
      <c r="A693" s="72" t="s">
        <v>913</v>
      </c>
    </row>
    <row r="694" spans="1:1" x14ac:dyDescent="0.25">
      <c r="A694" s="72" t="s">
        <v>914</v>
      </c>
    </row>
    <row r="695" spans="1:1" x14ac:dyDescent="0.25">
      <c r="A695" s="72" t="s">
        <v>915</v>
      </c>
    </row>
    <row r="696" spans="1:1" x14ac:dyDescent="0.25">
      <c r="A696" s="72" t="s">
        <v>916</v>
      </c>
    </row>
    <row r="697" spans="1:1" x14ac:dyDescent="0.25">
      <c r="A697" s="72" t="s">
        <v>917</v>
      </c>
    </row>
    <row r="698" spans="1:1" x14ac:dyDescent="0.25">
      <c r="A698" s="72" t="s">
        <v>918</v>
      </c>
    </row>
    <row r="699" spans="1:1" x14ac:dyDescent="0.25">
      <c r="A699" s="72" t="s">
        <v>919</v>
      </c>
    </row>
    <row r="700" spans="1:1" x14ac:dyDescent="0.25">
      <c r="A700" s="72" t="s">
        <v>920</v>
      </c>
    </row>
    <row r="701" spans="1:1" x14ac:dyDescent="0.25">
      <c r="A701" s="72" t="s">
        <v>921</v>
      </c>
    </row>
    <row r="702" spans="1:1" x14ac:dyDescent="0.25">
      <c r="A702" s="72" t="s">
        <v>922</v>
      </c>
    </row>
    <row r="703" spans="1:1" x14ac:dyDescent="0.25">
      <c r="A703" s="72" t="s">
        <v>923</v>
      </c>
    </row>
    <row r="704" spans="1:1" x14ac:dyDescent="0.25">
      <c r="A704" s="72" t="s">
        <v>924</v>
      </c>
    </row>
    <row r="705" spans="1:1" x14ac:dyDescent="0.25">
      <c r="A705" s="72" t="s">
        <v>925</v>
      </c>
    </row>
    <row r="706" spans="1:1" x14ac:dyDescent="0.25">
      <c r="A706" s="72" t="s">
        <v>926</v>
      </c>
    </row>
    <row r="707" spans="1:1" x14ac:dyDescent="0.25">
      <c r="A707" s="72" t="s">
        <v>927</v>
      </c>
    </row>
    <row r="708" spans="1:1" x14ac:dyDescent="0.25">
      <c r="A708" s="72" t="s">
        <v>928</v>
      </c>
    </row>
    <row r="709" spans="1:1" x14ac:dyDescent="0.25">
      <c r="A709" s="72" t="s">
        <v>929</v>
      </c>
    </row>
    <row r="710" spans="1:1" x14ac:dyDescent="0.25">
      <c r="A710" s="72" t="s">
        <v>930</v>
      </c>
    </row>
    <row r="711" spans="1:1" x14ac:dyDescent="0.25">
      <c r="A711" s="72" t="s">
        <v>931</v>
      </c>
    </row>
    <row r="712" spans="1:1" x14ac:dyDescent="0.25">
      <c r="A712" s="72" t="s">
        <v>932</v>
      </c>
    </row>
    <row r="713" spans="1:1" x14ac:dyDescent="0.25">
      <c r="A713" s="72" t="s">
        <v>933</v>
      </c>
    </row>
    <row r="714" spans="1:1" x14ac:dyDescent="0.25">
      <c r="A714" s="72" t="s">
        <v>934</v>
      </c>
    </row>
    <row r="715" spans="1:1" x14ac:dyDescent="0.25">
      <c r="A715" s="72" t="s">
        <v>935</v>
      </c>
    </row>
    <row r="716" spans="1:1" x14ac:dyDescent="0.25">
      <c r="A716" s="72" t="s">
        <v>936</v>
      </c>
    </row>
    <row r="717" spans="1:1" x14ac:dyDescent="0.25">
      <c r="A717" s="72" t="s">
        <v>937</v>
      </c>
    </row>
    <row r="718" spans="1:1" x14ac:dyDescent="0.25">
      <c r="A718" s="72" t="s">
        <v>938</v>
      </c>
    </row>
    <row r="719" spans="1:1" x14ac:dyDescent="0.25">
      <c r="A719" s="72" t="s">
        <v>939</v>
      </c>
    </row>
    <row r="720" spans="1:1" x14ac:dyDescent="0.25">
      <c r="A720" s="72" t="s">
        <v>940</v>
      </c>
    </row>
    <row r="721" spans="1:1" x14ac:dyDescent="0.25">
      <c r="A721" s="72" t="s">
        <v>941</v>
      </c>
    </row>
    <row r="722" spans="1:1" x14ac:dyDescent="0.25">
      <c r="A722" s="72" t="s">
        <v>942</v>
      </c>
    </row>
    <row r="723" spans="1:1" x14ac:dyDescent="0.25">
      <c r="A723" s="72" t="s">
        <v>943</v>
      </c>
    </row>
    <row r="724" spans="1:1" x14ac:dyDescent="0.25">
      <c r="A724" s="72" t="s">
        <v>944</v>
      </c>
    </row>
    <row r="725" spans="1:1" x14ac:dyDescent="0.25">
      <c r="A725" s="72" t="s">
        <v>945</v>
      </c>
    </row>
    <row r="726" spans="1:1" x14ac:dyDescent="0.25">
      <c r="A726" s="72" t="s">
        <v>946</v>
      </c>
    </row>
    <row r="727" spans="1:1" x14ac:dyDescent="0.25">
      <c r="A727" s="72" t="s">
        <v>947</v>
      </c>
    </row>
    <row r="728" spans="1:1" x14ac:dyDescent="0.25">
      <c r="A728" s="72" t="s">
        <v>948</v>
      </c>
    </row>
    <row r="729" spans="1:1" x14ac:dyDescent="0.25">
      <c r="A729" s="72" t="s">
        <v>949</v>
      </c>
    </row>
    <row r="730" spans="1:1" x14ac:dyDescent="0.25">
      <c r="A730" s="72" t="s">
        <v>950</v>
      </c>
    </row>
    <row r="731" spans="1:1" x14ac:dyDescent="0.25">
      <c r="A731" s="72" t="s">
        <v>951</v>
      </c>
    </row>
    <row r="732" spans="1:1" x14ac:dyDescent="0.25">
      <c r="A732" s="72" t="s">
        <v>952</v>
      </c>
    </row>
    <row r="733" spans="1:1" x14ac:dyDescent="0.25">
      <c r="A733" s="72" t="s">
        <v>953</v>
      </c>
    </row>
    <row r="734" spans="1:1" x14ac:dyDescent="0.25">
      <c r="A734" s="72" t="s">
        <v>954</v>
      </c>
    </row>
    <row r="735" spans="1:1" x14ac:dyDescent="0.25">
      <c r="A735" s="72" t="s">
        <v>955</v>
      </c>
    </row>
    <row r="736" spans="1:1" x14ac:dyDescent="0.25">
      <c r="A736" s="72" t="s">
        <v>956</v>
      </c>
    </row>
    <row r="737" spans="1:1" x14ac:dyDescent="0.25">
      <c r="A737" s="72" t="s">
        <v>957</v>
      </c>
    </row>
    <row r="738" spans="1:1" x14ac:dyDescent="0.25">
      <c r="A738" s="72" t="s">
        <v>958</v>
      </c>
    </row>
    <row r="739" spans="1:1" x14ac:dyDescent="0.25">
      <c r="A739" s="72" t="s">
        <v>959</v>
      </c>
    </row>
    <row r="740" spans="1:1" x14ac:dyDescent="0.25">
      <c r="A740" s="72" t="s">
        <v>960</v>
      </c>
    </row>
    <row r="741" spans="1:1" x14ac:dyDescent="0.25">
      <c r="A741" s="72" t="s">
        <v>961</v>
      </c>
    </row>
    <row r="742" spans="1:1" x14ac:dyDescent="0.25">
      <c r="A742" s="72" t="s">
        <v>962</v>
      </c>
    </row>
    <row r="743" spans="1:1" x14ac:dyDescent="0.25">
      <c r="A743" s="72" t="s">
        <v>963</v>
      </c>
    </row>
    <row r="744" spans="1:1" x14ac:dyDescent="0.25">
      <c r="A744" s="72" t="s">
        <v>964</v>
      </c>
    </row>
    <row r="745" spans="1:1" x14ac:dyDescent="0.25">
      <c r="A745" s="72" t="s">
        <v>965</v>
      </c>
    </row>
    <row r="746" spans="1:1" x14ac:dyDescent="0.25">
      <c r="A746" s="72" t="s">
        <v>966</v>
      </c>
    </row>
    <row r="747" spans="1:1" x14ac:dyDescent="0.25">
      <c r="A747" s="72" t="s">
        <v>967</v>
      </c>
    </row>
    <row r="748" spans="1:1" x14ac:dyDescent="0.25">
      <c r="A748" s="72" t="s">
        <v>968</v>
      </c>
    </row>
    <row r="749" spans="1:1" x14ac:dyDescent="0.25">
      <c r="A749" s="72" t="s">
        <v>969</v>
      </c>
    </row>
    <row r="750" spans="1:1" x14ac:dyDescent="0.25">
      <c r="A750" s="72" t="s">
        <v>970</v>
      </c>
    </row>
    <row r="751" spans="1:1" x14ac:dyDescent="0.25">
      <c r="A751" s="72" t="s">
        <v>971</v>
      </c>
    </row>
    <row r="752" spans="1:1" x14ac:dyDescent="0.25">
      <c r="A752" s="72" t="s">
        <v>972</v>
      </c>
    </row>
    <row r="753" spans="1:1" x14ac:dyDescent="0.25">
      <c r="A753" s="72" t="s">
        <v>973</v>
      </c>
    </row>
    <row r="754" spans="1:1" x14ac:dyDescent="0.25">
      <c r="A754" s="72" t="s">
        <v>974</v>
      </c>
    </row>
    <row r="755" spans="1:1" x14ac:dyDescent="0.25">
      <c r="A755" s="72" t="s">
        <v>975</v>
      </c>
    </row>
    <row r="756" spans="1:1" x14ac:dyDescent="0.25">
      <c r="A756" s="72" t="s">
        <v>976</v>
      </c>
    </row>
    <row r="757" spans="1:1" x14ac:dyDescent="0.25">
      <c r="A757" s="72" t="s">
        <v>977</v>
      </c>
    </row>
    <row r="758" spans="1:1" x14ac:dyDescent="0.25">
      <c r="A758" s="72" t="s">
        <v>978</v>
      </c>
    </row>
    <row r="759" spans="1:1" x14ac:dyDescent="0.25">
      <c r="A759" s="72" t="s">
        <v>979</v>
      </c>
    </row>
    <row r="760" spans="1:1" x14ac:dyDescent="0.25">
      <c r="A760" s="72" t="s">
        <v>980</v>
      </c>
    </row>
    <row r="761" spans="1:1" x14ac:dyDescent="0.25">
      <c r="A761" s="72" t="s">
        <v>981</v>
      </c>
    </row>
    <row r="762" spans="1:1" x14ac:dyDescent="0.25">
      <c r="A762" s="72" t="s">
        <v>982</v>
      </c>
    </row>
    <row r="763" spans="1:1" x14ac:dyDescent="0.25">
      <c r="A763" s="72" t="s">
        <v>983</v>
      </c>
    </row>
    <row r="764" spans="1:1" x14ac:dyDescent="0.25">
      <c r="A764" s="72" t="s">
        <v>984</v>
      </c>
    </row>
    <row r="765" spans="1:1" x14ac:dyDescent="0.25">
      <c r="A765" s="72" t="s">
        <v>985</v>
      </c>
    </row>
    <row r="766" spans="1:1" x14ac:dyDescent="0.25">
      <c r="A766" s="72" t="s">
        <v>986</v>
      </c>
    </row>
    <row r="767" spans="1:1" x14ac:dyDescent="0.25">
      <c r="A767" s="72" t="s">
        <v>987</v>
      </c>
    </row>
    <row r="768" spans="1:1" x14ac:dyDescent="0.25">
      <c r="A768" s="72" t="s">
        <v>988</v>
      </c>
    </row>
    <row r="769" spans="1:1" x14ac:dyDescent="0.25">
      <c r="A769" s="72" t="s">
        <v>989</v>
      </c>
    </row>
    <row r="770" spans="1:1" x14ac:dyDescent="0.25">
      <c r="A770" s="72" t="s">
        <v>990</v>
      </c>
    </row>
    <row r="771" spans="1:1" x14ac:dyDescent="0.25">
      <c r="A771" s="72" t="s">
        <v>991</v>
      </c>
    </row>
    <row r="772" spans="1:1" x14ac:dyDescent="0.25">
      <c r="A772" s="72" t="s">
        <v>992</v>
      </c>
    </row>
    <row r="773" spans="1:1" x14ac:dyDescent="0.25">
      <c r="A773" s="72" t="s">
        <v>993</v>
      </c>
    </row>
    <row r="774" spans="1:1" x14ac:dyDescent="0.25">
      <c r="A774" s="72" t="s">
        <v>994</v>
      </c>
    </row>
    <row r="775" spans="1:1" x14ac:dyDescent="0.25">
      <c r="A775" s="72" t="s">
        <v>995</v>
      </c>
    </row>
    <row r="776" spans="1:1" x14ac:dyDescent="0.25">
      <c r="A776" s="72" t="s">
        <v>996</v>
      </c>
    </row>
    <row r="777" spans="1:1" x14ac:dyDescent="0.25">
      <c r="A777" s="72" t="s">
        <v>997</v>
      </c>
    </row>
    <row r="778" spans="1:1" x14ac:dyDescent="0.25">
      <c r="A778" s="72" t="s">
        <v>998</v>
      </c>
    </row>
    <row r="779" spans="1:1" x14ac:dyDescent="0.25">
      <c r="A779" s="72" t="s">
        <v>999</v>
      </c>
    </row>
    <row r="780" spans="1:1" x14ac:dyDescent="0.25">
      <c r="A780" s="72" t="s">
        <v>1000</v>
      </c>
    </row>
    <row r="781" spans="1:1" x14ac:dyDescent="0.25">
      <c r="A781" s="72" t="s">
        <v>1001</v>
      </c>
    </row>
    <row r="782" spans="1:1" x14ac:dyDescent="0.25">
      <c r="A782" s="72" t="s">
        <v>1002</v>
      </c>
    </row>
    <row r="783" spans="1:1" x14ac:dyDescent="0.25">
      <c r="A783" s="72" t="s">
        <v>1003</v>
      </c>
    </row>
    <row r="784" spans="1:1" x14ac:dyDescent="0.25">
      <c r="A784" s="72" t="s">
        <v>1004</v>
      </c>
    </row>
    <row r="785" spans="1:1" x14ac:dyDescent="0.25">
      <c r="A785" s="72" t="s">
        <v>1005</v>
      </c>
    </row>
    <row r="786" spans="1:1" x14ac:dyDescent="0.25">
      <c r="A786" s="72" t="s">
        <v>1006</v>
      </c>
    </row>
    <row r="787" spans="1:1" x14ac:dyDescent="0.25">
      <c r="A787" s="72" t="s">
        <v>1007</v>
      </c>
    </row>
    <row r="788" spans="1:1" x14ac:dyDescent="0.25">
      <c r="A788" s="72" t="s">
        <v>1008</v>
      </c>
    </row>
    <row r="789" spans="1:1" x14ac:dyDescent="0.25">
      <c r="A789" s="72" t="s">
        <v>1009</v>
      </c>
    </row>
    <row r="790" spans="1:1" x14ac:dyDescent="0.25">
      <c r="A790" s="72" t="s">
        <v>1010</v>
      </c>
    </row>
    <row r="791" spans="1:1" x14ac:dyDescent="0.25">
      <c r="A791" s="72" t="s">
        <v>1011</v>
      </c>
    </row>
    <row r="792" spans="1:1" x14ac:dyDescent="0.25">
      <c r="A792" s="72" t="s">
        <v>1012</v>
      </c>
    </row>
    <row r="793" spans="1:1" x14ac:dyDescent="0.25">
      <c r="A793" s="72" t="s">
        <v>1013</v>
      </c>
    </row>
    <row r="794" spans="1:1" x14ac:dyDescent="0.25">
      <c r="A794" s="72" t="s">
        <v>1014</v>
      </c>
    </row>
    <row r="795" spans="1:1" x14ac:dyDescent="0.25">
      <c r="A795" s="72" t="s">
        <v>1015</v>
      </c>
    </row>
    <row r="796" spans="1:1" x14ac:dyDescent="0.25">
      <c r="A796" s="72" t="s">
        <v>1016</v>
      </c>
    </row>
    <row r="797" spans="1:1" x14ac:dyDescent="0.25">
      <c r="A797" s="72" t="s">
        <v>1017</v>
      </c>
    </row>
    <row r="798" spans="1:1" x14ac:dyDescent="0.25">
      <c r="A798" s="72" t="s">
        <v>1018</v>
      </c>
    </row>
    <row r="799" spans="1:1" x14ac:dyDescent="0.25">
      <c r="A799" s="72" t="s">
        <v>1019</v>
      </c>
    </row>
    <row r="800" spans="1:1" x14ac:dyDescent="0.25">
      <c r="A800" s="72" t="s">
        <v>1020</v>
      </c>
    </row>
    <row r="801" spans="1:1" x14ac:dyDescent="0.25">
      <c r="A801" s="72" t="s">
        <v>1021</v>
      </c>
    </row>
    <row r="802" spans="1:1" x14ac:dyDescent="0.25">
      <c r="A802" s="72" t="s">
        <v>1022</v>
      </c>
    </row>
    <row r="803" spans="1:1" x14ac:dyDescent="0.25">
      <c r="A803" s="72" t="s">
        <v>1023</v>
      </c>
    </row>
    <row r="804" spans="1:1" x14ac:dyDescent="0.25">
      <c r="A804" s="72" t="s">
        <v>1024</v>
      </c>
    </row>
    <row r="805" spans="1:1" x14ac:dyDescent="0.25">
      <c r="A805" s="72" t="s">
        <v>1025</v>
      </c>
    </row>
    <row r="806" spans="1:1" x14ac:dyDescent="0.25">
      <c r="A806" s="72" t="s">
        <v>1026</v>
      </c>
    </row>
    <row r="807" spans="1:1" x14ac:dyDescent="0.25">
      <c r="A807" s="72" t="s">
        <v>1027</v>
      </c>
    </row>
    <row r="808" spans="1:1" x14ac:dyDescent="0.25">
      <c r="A808" s="72" t="s">
        <v>1028</v>
      </c>
    </row>
    <row r="809" spans="1:1" x14ac:dyDescent="0.25">
      <c r="A809" s="72" t="s">
        <v>1029</v>
      </c>
    </row>
    <row r="810" spans="1:1" x14ac:dyDescent="0.25">
      <c r="A810" s="72" t="s">
        <v>1030</v>
      </c>
    </row>
    <row r="811" spans="1:1" x14ac:dyDescent="0.25">
      <c r="A811" s="72" t="s">
        <v>1031</v>
      </c>
    </row>
    <row r="812" spans="1:1" x14ac:dyDescent="0.25">
      <c r="A812" s="72" t="s">
        <v>1032</v>
      </c>
    </row>
    <row r="813" spans="1:1" x14ac:dyDescent="0.25">
      <c r="A813" s="72" t="s">
        <v>1033</v>
      </c>
    </row>
    <row r="814" spans="1:1" x14ac:dyDescent="0.25">
      <c r="A814" s="72" t="s">
        <v>1034</v>
      </c>
    </row>
    <row r="815" spans="1:1" x14ac:dyDescent="0.25">
      <c r="A815" s="72" t="s">
        <v>1035</v>
      </c>
    </row>
    <row r="816" spans="1:1" x14ac:dyDescent="0.25">
      <c r="A816" s="72" t="s">
        <v>1036</v>
      </c>
    </row>
    <row r="817" spans="1:1" x14ac:dyDescent="0.25">
      <c r="A817" s="72" t="s">
        <v>1037</v>
      </c>
    </row>
    <row r="818" spans="1:1" x14ac:dyDescent="0.25">
      <c r="A818" s="72" t="s">
        <v>1038</v>
      </c>
    </row>
    <row r="819" spans="1:1" x14ac:dyDescent="0.25">
      <c r="A819" s="72" t="s">
        <v>1039</v>
      </c>
    </row>
    <row r="820" spans="1:1" x14ac:dyDescent="0.25">
      <c r="A820" s="72" t="s">
        <v>1040</v>
      </c>
    </row>
    <row r="821" spans="1:1" x14ac:dyDescent="0.25">
      <c r="A821" s="72" t="s">
        <v>1041</v>
      </c>
    </row>
    <row r="822" spans="1:1" x14ac:dyDescent="0.25">
      <c r="A822" s="72" t="s">
        <v>1042</v>
      </c>
    </row>
    <row r="823" spans="1:1" x14ac:dyDescent="0.25">
      <c r="A823" s="72" t="s">
        <v>1043</v>
      </c>
    </row>
    <row r="824" spans="1:1" x14ac:dyDescent="0.25">
      <c r="A824" s="72" t="s">
        <v>1044</v>
      </c>
    </row>
    <row r="825" spans="1:1" x14ac:dyDescent="0.25">
      <c r="A825" s="72" t="s">
        <v>1045</v>
      </c>
    </row>
    <row r="826" spans="1:1" x14ac:dyDescent="0.25">
      <c r="A826" s="72" t="s">
        <v>1046</v>
      </c>
    </row>
    <row r="827" spans="1:1" x14ac:dyDescent="0.25">
      <c r="A827" s="72" t="s">
        <v>1047</v>
      </c>
    </row>
    <row r="828" spans="1:1" x14ac:dyDescent="0.25">
      <c r="A828" s="72" t="s">
        <v>1048</v>
      </c>
    </row>
    <row r="829" spans="1:1" x14ac:dyDescent="0.25">
      <c r="A829" s="72" t="s">
        <v>1049</v>
      </c>
    </row>
    <row r="830" spans="1:1" x14ac:dyDescent="0.25">
      <c r="A830" s="72" t="s">
        <v>1050</v>
      </c>
    </row>
    <row r="831" spans="1:1" x14ac:dyDescent="0.25">
      <c r="A831" s="72" t="s">
        <v>1051</v>
      </c>
    </row>
    <row r="832" spans="1:1" x14ac:dyDescent="0.25">
      <c r="A832" s="72" t="s">
        <v>1052</v>
      </c>
    </row>
    <row r="833" spans="1:1" x14ac:dyDescent="0.25">
      <c r="A833" s="72" t="s">
        <v>1053</v>
      </c>
    </row>
    <row r="834" spans="1:1" x14ac:dyDescent="0.25">
      <c r="A834" s="72" t="s">
        <v>1054</v>
      </c>
    </row>
    <row r="835" spans="1:1" x14ac:dyDescent="0.25">
      <c r="A835" s="72" t="s">
        <v>1055</v>
      </c>
    </row>
    <row r="836" spans="1:1" x14ac:dyDescent="0.25">
      <c r="A836" s="72" t="s">
        <v>1056</v>
      </c>
    </row>
    <row r="837" spans="1:1" x14ac:dyDescent="0.25">
      <c r="A837" s="72" t="s">
        <v>1057</v>
      </c>
    </row>
    <row r="838" spans="1:1" x14ac:dyDescent="0.25">
      <c r="A838" s="72" t="s">
        <v>1058</v>
      </c>
    </row>
    <row r="839" spans="1:1" x14ac:dyDescent="0.25">
      <c r="A839" s="72" t="s">
        <v>1059</v>
      </c>
    </row>
    <row r="840" spans="1:1" x14ac:dyDescent="0.25">
      <c r="A840" s="72" t="s">
        <v>1060</v>
      </c>
    </row>
    <row r="841" spans="1:1" x14ac:dyDescent="0.25">
      <c r="A841" s="72" t="s">
        <v>1061</v>
      </c>
    </row>
    <row r="842" spans="1:1" x14ac:dyDescent="0.25">
      <c r="A842" s="72" t="s">
        <v>1062</v>
      </c>
    </row>
    <row r="843" spans="1:1" x14ac:dyDescent="0.25">
      <c r="A843" s="72" t="s">
        <v>1063</v>
      </c>
    </row>
    <row r="844" spans="1:1" x14ac:dyDescent="0.25">
      <c r="A844" s="72" t="s">
        <v>1064</v>
      </c>
    </row>
    <row r="845" spans="1:1" x14ac:dyDescent="0.25">
      <c r="A845" s="72" t="s">
        <v>1065</v>
      </c>
    </row>
    <row r="846" spans="1:1" x14ac:dyDescent="0.25">
      <c r="A846" s="72" t="s">
        <v>1066</v>
      </c>
    </row>
    <row r="847" spans="1:1" x14ac:dyDescent="0.25">
      <c r="A847" s="72" t="s">
        <v>1067</v>
      </c>
    </row>
    <row r="848" spans="1:1" x14ac:dyDescent="0.25">
      <c r="A848" s="72" t="s">
        <v>1068</v>
      </c>
    </row>
    <row r="849" spans="1:1" x14ac:dyDescent="0.25">
      <c r="A849" s="72" t="s">
        <v>1069</v>
      </c>
    </row>
    <row r="850" spans="1:1" x14ac:dyDescent="0.25">
      <c r="A850" s="72" t="s">
        <v>1070</v>
      </c>
    </row>
    <row r="851" spans="1:1" x14ac:dyDescent="0.25">
      <c r="A851" s="72" t="s">
        <v>1071</v>
      </c>
    </row>
    <row r="852" spans="1:1" x14ac:dyDescent="0.25">
      <c r="A852" s="72" t="s">
        <v>1072</v>
      </c>
    </row>
    <row r="853" spans="1:1" x14ac:dyDescent="0.25">
      <c r="A853" s="72" t="s">
        <v>1073</v>
      </c>
    </row>
    <row r="854" spans="1:1" x14ac:dyDescent="0.25">
      <c r="A854" s="72" t="s">
        <v>1074</v>
      </c>
    </row>
    <row r="855" spans="1:1" x14ac:dyDescent="0.25">
      <c r="A855" s="72" t="s">
        <v>1075</v>
      </c>
    </row>
    <row r="856" spans="1:1" x14ac:dyDescent="0.25">
      <c r="A856" s="72" t="s">
        <v>1076</v>
      </c>
    </row>
    <row r="857" spans="1:1" x14ac:dyDescent="0.25">
      <c r="A857" s="72" t="s">
        <v>1077</v>
      </c>
    </row>
    <row r="858" spans="1:1" x14ac:dyDescent="0.25">
      <c r="A858" s="72" t="s">
        <v>1078</v>
      </c>
    </row>
    <row r="859" spans="1:1" x14ac:dyDescent="0.25">
      <c r="A859" s="72" t="s">
        <v>1079</v>
      </c>
    </row>
    <row r="860" spans="1:1" x14ac:dyDescent="0.25">
      <c r="A860" s="72" t="s">
        <v>1080</v>
      </c>
    </row>
    <row r="861" spans="1:1" x14ac:dyDescent="0.25">
      <c r="A861" s="72" t="s">
        <v>1081</v>
      </c>
    </row>
    <row r="862" spans="1:1" x14ac:dyDescent="0.25">
      <c r="A862" s="72" t="s">
        <v>1082</v>
      </c>
    </row>
    <row r="863" spans="1:1" x14ac:dyDescent="0.25">
      <c r="A863" s="72" t="s">
        <v>1083</v>
      </c>
    </row>
    <row r="864" spans="1:1" x14ac:dyDescent="0.25">
      <c r="A864" s="72" t="s">
        <v>1084</v>
      </c>
    </row>
    <row r="865" spans="1:1" x14ac:dyDescent="0.25">
      <c r="A865" s="72" t="s">
        <v>1085</v>
      </c>
    </row>
    <row r="866" spans="1:1" x14ac:dyDescent="0.25">
      <c r="A866" s="72" t="s">
        <v>1086</v>
      </c>
    </row>
    <row r="867" spans="1:1" x14ac:dyDescent="0.25">
      <c r="A867" s="72" t="s">
        <v>1087</v>
      </c>
    </row>
    <row r="868" spans="1:1" x14ac:dyDescent="0.25">
      <c r="A868" s="72" t="s">
        <v>1088</v>
      </c>
    </row>
    <row r="869" spans="1:1" x14ac:dyDescent="0.25">
      <c r="A869" s="72" t="s">
        <v>1089</v>
      </c>
    </row>
    <row r="870" spans="1:1" x14ac:dyDescent="0.25">
      <c r="A870" s="72" t="s">
        <v>1090</v>
      </c>
    </row>
    <row r="871" spans="1:1" x14ac:dyDescent="0.25">
      <c r="A871" s="72" t="s">
        <v>1091</v>
      </c>
    </row>
    <row r="872" spans="1:1" x14ac:dyDescent="0.25">
      <c r="A872" s="72" t="s">
        <v>1092</v>
      </c>
    </row>
    <row r="873" spans="1:1" x14ac:dyDescent="0.25">
      <c r="A873" s="72" t="s">
        <v>1093</v>
      </c>
    </row>
    <row r="874" spans="1:1" x14ac:dyDescent="0.25">
      <c r="A874" s="72" t="s">
        <v>1094</v>
      </c>
    </row>
    <row r="875" spans="1:1" x14ac:dyDescent="0.25">
      <c r="A875" s="72" t="s">
        <v>1095</v>
      </c>
    </row>
    <row r="876" spans="1:1" x14ac:dyDescent="0.25">
      <c r="A876" s="72" t="s">
        <v>1096</v>
      </c>
    </row>
    <row r="877" spans="1:1" x14ac:dyDescent="0.25">
      <c r="A877" s="72" t="s">
        <v>1097</v>
      </c>
    </row>
    <row r="878" spans="1:1" x14ac:dyDescent="0.25">
      <c r="A878" s="72" t="s">
        <v>1098</v>
      </c>
    </row>
    <row r="879" spans="1:1" x14ac:dyDescent="0.25">
      <c r="A879" s="72" t="s">
        <v>1099</v>
      </c>
    </row>
    <row r="880" spans="1:1" x14ac:dyDescent="0.25">
      <c r="A880" s="72" t="s">
        <v>1100</v>
      </c>
    </row>
    <row r="881" spans="1:1" x14ac:dyDescent="0.25">
      <c r="A881" s="72" t="s">
        <v>1101</v>
      </c>
    </row>
    <row r="882" spans="1:1" x14ac:dyDescent="0.25">
      <c r="A882" s="72" t="s">
        <v>1102</v>
      </c>
    </row>
    <row r="883" spans="1:1" x14ac:dyDescent="0.25">
      <c r="A883" s="72" t="s">
        <v>1103</v>
      </c>
    </row>
    <row r="884" spans="1:1" x14ac:dyDescent="0.25">
      <c r="A884" s="72" t="s">
        <v>1104</v>
      </c>
    </row>
    <row r="885" spans="1:1" x14ac:dyDescent="0.25">
      <c r="A885" s="72" t="s">
        <v>1105</v>
      </c>
    </row>
    <row r="886" spans="1:1" x14ac:dyDescent="0.25">
      <c r="A886" s="72" t="s">
        <v>1106</v>
      </c>
    </row>
    <row r="887" spans="1:1" x14ac:dyDescent="0.25">
      <c r="A887" s="72" t="s">
        <v>1107</v>
      </c>
    </row>
    <row r="888" spans="1:1" x14ac:dyDescent="0.25">
      <c r="A888" s="72" t="s">
        <v>1108</v>
      </c>
    </row>
    <row r="889" spans="1:1" x14ac:dyDescent="0.25">
      <c r="A889" s="72" t="s">
        <v>1109</v>
      </c>
    </row>
    <row r="890" spans="1:1" x14ac:dyDescent="0.25">
      <c r="A890" s="72" t="s">
        <v>1110</v>
      </c>
    </row>
    <row r="891" spans="1:1" x14ac:dyDescent="0.25">
      <c r="A891" s="72" t="s">
        <v>1111</v>
      </c>
    </row>
    <row r="892" spans="1:1" x14ac:dyDescent="0.25">
      <c r="A892" s="72" t="s">
        <v>1112</v>
      </c>
    </row>
    <row r="893" spans="1:1" x14ac:dyDescent="0.25">
      <c r="A893" s="72" t="s">
        <v>1113</v>
      </c>
    </row>
    <row r="894" spans="1:1" x14ac:dyDescent="0.25">
      <c r="A894" s="72" t="s">
        <v>1114</v>
      </c>
    </row>
    <row r="895" spans="1:1" x14ac:dyDescent="0.25">
      <c r="A895" s="72" t="s">
        <v>1115</v>
      </c>
    </row>
    <row r="896" spans="1:1" x14ac:dyDescent="0.25">
      <c r="A896" s="72" t="s">
        <v>1116</v>
      </c>
    </row>
    <row r="897" spans="1:1" x14ac:dyDescent="0.25">
      <c r="A897" s="72" t="s">
        <v>1117</v>
      </c>
    </row>
    <row r="898" spans="1:1" x14ac:dyDescent="0.25">
      <c r="A898" s="72" t="s">
        <v>1118</v>
      </c>
    </row>
    <row r="899" spans="1:1" x14ac:dyDescent="0.25">
      <c r="A899" s="72" t="s">
        <v>1119</v>
      </c>
    </row>
    <row r="900" spans="1:1" x14ac:dyDescent="0.25">
      <c r="A900" s="72" t="s">
        <v>1120</v>
      </c>
    </row>
    <row r="901" spans="1:1" x14ac:dyDescent="0.25">
      <c r="A901" s="72" t="s">
        <v>1121</v>
      </c>
    </row>
    <row r="902" spans="1:1" x14ac:dyDescent="0.25">
      <c r="A902" s="72" t="s">
        <v>1122</v>
      </c>
    </row>
    <row r="903" spans="1:1" x14ac:dyDescent="0.25">
      <c r="A903" s="72" t="s">
        <v>1123</v>
      </c>
    </row>
    <row r="904" spans="1:1" x14ac:dyDescent="0.25">
      <c r="A904" s="72" t="s">
        <v>1124</v>
      </c>
    </row>
    <row r="905" spans="1:1" x14ac:dyDescent="0.25">
      <c r="A905" s="72" t="s">
        <v>1125</v>
      </c>
    </row>
    <row r="906" spans="1:1" x14ac:dyDescent="0.25">
      <c r="A906" s="72" t="s">
        <v>1126</v>
      </c>
    </row>
    <row r="907" spans="1:1" x14ac:dyDescent="0.25">
      <c r="A907" s="72" t="s">
        <v>1127</v>
      </c>
    </row>
    <row r="908" spans="1:1" x14ac:dyDescent="0.25">
      <c r="A908" s="72" t="s">
        <v>1128</v>
      </c>
    </row>
    <row r="909" spans="1:1" x14ac:dyDescent="0.25">
      <c r="A909" s="72" t="s">
        <v>1129</v>
      </c>
    </row>
    <row r="910" spans="1:1" x14ac:dyDescent="0.25">
      <c r="A910" s="72" t="s">
        <v>1130</v>
      </c>
    </row>
    <row r="911" spans="1:1" x14ac:dyDescent="0.25">
      <c r="A911" s="72" t="s">
        <v>1131</v>
      </c>
    </row>
    <row r="912" spans="1:1" x14ac:dyDescent="0.25">
      <c r="A912" s="72" t="s">
        <v>1132</v>
      </c>
    </row>
    <row r="913" spans="1:1" x14ac:dyDescent="0.25">
      <c r="A913" s="72" t="s">
        <v>1133</v>
      </c>
    </row>
    <row r="914" spans="1:1" x14ac:dyDescent="0.25">
      <c r="A914" s="72" t="s">
        <v>1134</v>
      </c>
    </row>
    <row r="915" spans="1:1" x14ac:dyDescent="0.25">
      <c r="A915" s="72" t="s">
        <v>1135</v>
      </c>
    </row>
    <row r="916" spans="1:1" x14ac:dyDescent="0.25">
      <c r="A916" s="72" t="s">
        <v>1136</v>
      </c>
    </row>
    <row r="917" spans="1:1" x14ac:dyDescent="0.25">
      <c r="A917" s="72" t="s">
        <v>1137</v>
      </c>
    </row>
    <row r="918" spans="1:1" x14ac:dyDescent="0.25">
      <c r="A918" s="72" t="s">
        <v>1138</v>
      </c>
    </row>
    <row r="919" spans="1:1" x14ac:dyDescent="0.25">
      <c r="A919" s="72" t="s">
        <v>1139</v>
      </c>
    </row>
    <row r="920" spans="1:1" x14ac:dyDescent="0.25">
      <c r="A920" s="72" t="s">
        <v>1140</v>
      </c>
    </row>
    <row r="921" spans="1:1" x14ac:dyDescent="0.25">
      <c r="A921" s="72" t="s">
        <v>1141</v>
      </c>
    </row>
    <row r="922" spans="1:1" x14ac:dyDescent="0.25">
      <c r="A922" s="72" t="s">
        <v>1142</v>
      </c>
    </row>
    <row r="923" spans="1:1" x14ac:dyDescent="0.25">
      <c r="A923" s="72" t="s">
        <v>1143</v>
      </c>
    </row>
    <row r="924" spans="1:1" x14ac:dyDescent="0.25">
      <c r="A924" s="72" t="s">
        <v>1144</v>
      </c>
    </row>
    <row r="925" spans="1:1" x14ac:dyDescent="0.25">
      <c r="A925" s="72" t="s">
        <v>1145</v>
      </c>
    </row>
    <row r="926" spans="1:1" x14ac:dyDescent="0.25">
      <c r="A926" s="72" t="s">
        <v>1146</v>
      </c>
    </row>
    <row r="927" spans="1:1" x14ac:dyDescent="0.25">
      <c r="A927" s="72" t="s">
        <v>1147</v>
      </c>
    </row>
    <row r="928" spans="1:1" x14ac:dyDescent="0.25">
      <c r="A928" s="72" t="s">
        <v>1148</v>
      </c>
    </row>
    <row r="929" spans="1:1" x14ac:dyDescent="0.25">
      <c r="A929" s="72" t="s">
        <v>1149</v>
      </c>
    </row>
    <row r="930" spans="1:1" x14ac:dyDescent="0.25">
      <c r="A930" s="72" t="s">
        <v>1150</v>
      </c>
    </row>
    <row r="931" spans="1:1" x14ac:dyDescent="0.25">
      <c r="A931" s="72" t="s">
        <v>1151</v>
      </c>
    </row>
    <row r="932" spans="1:1" x14ac:dyDescent="0.25">
      <c r="A932" s="72" t="s">
        <v>1152</v>
      </c>
    </row>
    <row r="933" spans="1:1" x14ac:dyDescent="0.25">
      <c r="A933" s="72" t="s">
        <v>1153</v>
      </c>
    </row>
    <row r="934" spans="1:1" x14ac:dyDescent="0.25">
      <c r="A934" s="72" t="s">
        <v>1154</v>
      </c>
    </row>
    <row r="935" spans="1:1" x14ac:dyDescent="0.25">
      <c r="A935" s="72" t="s">
        <v>1155</v>
      </c>
    </row>
    <row r="936" spans="1:1" x14ac:dyDescent="0.25">
      <c r="A936" s="72" t="s">
        <v>1156</v>
      </c>
    </row>
    <row r="937" spans="1:1" x14ac:dyDescent="0.25">
      <c r="A937" s="72" t="s">
        <v>1157</v>
      </c>
    </row>
    <row r="938" spans="1:1" x14ac:dyDescent="0.25">
      <c r="A938" s="72" t="s">
        <v>1158</v>
      </c>
    </row>
    <row r="939" spans="1:1" x14ac:dyDescent="0.25">
      <c r="A939" s="72" t="s">
        <v>1159</v>
      </c>
    </row>
    <row r="940" spans="1:1" x14ac:dyDescent="0.25">
      <c r="A940" s="72" t="s">
        <v>1160</v>
      </c>
    </row>
    <row r="941" spans="1:1" x14ac:dyDescent="0.25">
      <c r="A941" s="72" t="s">
        <v>1161</v>
      </c>
    </row>
    <row r="942" spans="1:1" x14ac:dyDescent="0.25">
      <c r="A942" s="72" t="s">
        <v>1162</v>
      </c>
    </row>
    <row r="943" spans="1:1" x14ac:dyDescent="0.25">
      <c r="A943" s="72" t="s">
        <v>1163</v>
      </c>
    </row>
    <row r="944" spans="1:1" x14ac:dyDescent="0.25">
      <c r="A944" s="72" t="s">
        <v>1164</v>
      </c>
    </row>
    <row r="945" spans="1:1" x14ac:dyDescent="0.25">
      <c r="A945" s="72" t="s">
        <v>1165</v>
      </c>
    </row>
    <row r="946" spans="1:1" x14ac:dyDescent="0.25">
      <c r="A946" s="72" t="s">
        <v>1166</v>
      </c>
    </row>
    <row r="947" spans="1:1" x14ac:dyDescent="0.25">
      <c r="A947" s="72" t="s">
        <v>1167</v>
      </c>
    </row>
    <row r="948" spans="1:1" x14ac:dyDescent="0.25">
      <c r="A948" s="72" t="s">
        <v>1168</v>
      </c>
    </row>
    <row r="949" spans="1:1" x14ac:dyDescent="0.25">
      <c r="A949" s="72" t="s">
        <v>1169</v>
      </c>
    </row>
    <row r="950" spans="1:1" x14ac:dyDescent="0.25">
      <c r="A950" s="72" t="s">
        <v>1170</v>
      </c>
    </row>
    <row r="951" spans="1:1" x14ac:dyDescent="0.25">
      <c r="A951" s="72" t="s">
        <v>1171</v>
      </c>
    </row>
    <row r="952" spans="1:1" x14ac:dyDescent="0.25">
      <c r="A952" s="72" t="s">
        <v>1172</v>
      </c>
    </row>
    <row r="953" spans="1:1" x14ac:dyDescent="0.25">
      <c r="A953" s="72" t="s">
        <v>1173</v>
      </c>
    </row>
    <row r="954" spans="1:1" x14ac:dyDescent="0.25">
      <c r="A954" s="72" t="s">
        <v>1174</v>
      </c>
    </row>
    <row r="955" spans="1:1" x14ac:dyDescent="0.25">
      <c r="A955" s="72" t="s">
        <v>1175</v>
      </c>
    </row>
    <row r="956" spans="1:1" x14ac:dyDescent="0.25">
      <c r="A956" s="72" t="s">
        <v>1176</v>
      </c>
    </row>
    <row r="957" spans="1:1" x14ac:dyDescent="0.25">
      <c r="A957" s="72" t="s">
        <v>1177</v>
      </c>
    </row>
    <row r="958" spans="1:1" x14ac:dyDescent="0.25">
      <c r="A958" s="72" t="s">
        <v>1178</v>
      </c>
    </row>
    <row r="959" spans="1:1" x14ac:dyDescent="0.25">
      <c r="A959" s="72" t="s">
        <v>1179</v>
      </c>
    </row>
    <row r="960" spans="1:1" x14ac:dyDescent="0.25">
      <c r="A960" s="72" t="s">
        <v>1180</v>
      </c>
    </row>
    <row r="961" spans="1:1" x14ac:dyDescent="0.25">
      <c r="A961" s="72" t="s">
        <v>1181</v>
      </c>
    </row>
    <row r="962" spans="1:1" x14ac:dyDescent="0.25">
      <c r="A962" s="72" t="s">
        <v>1182</v>
      </c>
    </row>
    <row r="963" spans="1:1" x14ac:dyDescent="0.25">
      <c r="A963" s="72" t="s">
        <v>1183</v>
      </c>
    </row>
    <row r="964" spans="1:1" x14ac:dyDescent="0.25">
      <c r="A964" s="72" t="s">
        <v>1184</v>
      </c>
    </row>
    <row r="965" spans="1:1" x14ac:dyDescent="0.25">
      <c r="A965" s="72" t="s">
        <v>1185</v>
      </c>
    </row>
    <row r="966" spans="1:1" x14ac:dyDescent="0.25">
      <c r="A966" s="72" t="s">
        <v>1186</v>
      </c>
    </row>
    <row r="967" spans="1:1" x14ac:dyDescent="0.25">
      <c r="A967" s="72" t="s">
        <v>1187</v>
      </c>
    </row>
    <row r="968" spans="1:1" x14ac:dyDescent="0.25">
      <c r="A968" s="72" t="s">
        <v>1188</v>
      </c>
    </row>
    <row r="969" spans="1:1" x14ac:dyDescent="0.25">
      <c r="A969" s="72" t="s">
        <v>1189</v>
      </c>
    </row>
    <row r="970" spans="1:1" x14ac:dyDescent="0.25">
      <c r="A970" s="72" t="s">
        <v>1190</v>
      </c>
    </row>
    <row r="971" spans="1:1" x14ac:dyDescent="0.25">
      <c r="A971" s="72" t="s">
        <v>1191</v>
      </c>
    </row>
    <row r="972" spans="1:1" x14ac:dyDescent="0.25">
      <c r="A972" s="72" t="s">
        <v>1192</v>
      </c>
    </row>
    <row r="973" spans="1:1" x14ac:dyDescent="0.25">
      <c r="A973" s="72" t="s">
        <v>1193</v>
      </c>
    </row>
    <row r="974" spans="1:1" x14ac:dyDescent="0.25">
      <c r="A974" s="72" t="s">
        <v>1194</v>
      </c>
    </row>
    <row r="975" spans="1:1" x14ac:dyDescent="0.25">
      <c r="A975" s="72" t="s">
        <v>1195</v>
      </c>
    </row>
    <row r="976" spans="1:1" x14ac:dyDescent="0.25">
      <c r="A976" s="72" t="s">
        <v>1196</v>
      </c>
    </row>
    <row r="977" spans="1:1" x14ac:dyDescent="0.25">
      <c r="A977" s="72" t="s">
        <v>1197</v>
      </c>
    </row>
    <row r="978" spans="1:1" x14ac:dyDescent="0.25">
      <c r="A978" s="72" t="s">
        <v>1198</v>
      </c>
    </row>
    <row r="979" spans="1:1" x14ac:dyDescent="0.25">
      <c r="A979" s="72" t="s">
        <v>1199</v>
      </c>
    </row>
    <row r="980" spans="1:1" x14ac:dyDescent="0.25">
      <c r="A980" s="72" t="s">
        <v>1200</v>
      </c>
    </row>
    <row r="981" spans="1:1" x14ac:dyDescent="0.25">
      <c r="A981" s="72" t="s">
        <v>1201</v>
      </c>
    </row>
    <row r="982" spans="1:1" x14ac:dyDescent="0.25">
      <c r="A982" s="72" t="s">
        <v>1202</v>
      </c>
    </row>
    <row r="983" spans="1:1" x14ac:dyDescent="0.25">
      <c r="A983" s="72" t="s">
        <v>1203</v>
      </c>
    </row>
    <row r="984" spans="1:1" x14ac:dyDescent="0.25">
      <c r="A984" s="72" t="s">
        <v>1204</v>
      </c>
    </row>
    <row r="985" spans="1:1" x14ac:dyDescent="0.25">
      <c r="A985" s="72" t="s">
        <v>1205</v>
      </c>
    </row>
    <row r="986" spans="1:1" x14ac:dyDescent="0.25">
      <c r="A986" s="72" t="s">
        <v>1206</v>
      </c>
    </row>
    <row r="987" spans="1:1" x14ac:dyDescent="0.25">
      <c r="A987" s="72" t="s">
        <v>1207</v>
      </c>
    </row>
    <row r="988" spans="1:1" x14ac:dyDescent="0.25">
      <c r="A988" s="72" t="s">
        <v>1208</v>
      </c>
    </row>
    <row r="989" spans="1:1" x14ac:dyDescent="0.25">
      <c r="A989" s="72" t="s">
        <v>1209</v>
      </c>
    </row>
    <row r="990" spans="1:1" x14ac:dyDescent="0.25">
      <c r="A990" s="72" t="s">
        <v>1210</v>
      </c>
    </row>
    <row r="991" spans="1:1" x14ac:dyDescent="0.25">
      <c r="A991" s="72" t="s">
        <v>1211</v>
      </c>
    </row>
    <row r="992" spans="1:1" x14ac:dyDescent="0.25">
      <c r="A992" s="72" t="s">
        <v>1212</v>
      </c>
    </row>
    <row r="993" spans="1:1" x14ac:dyDescent="0.25">
      <c r="A993" s="72" t="s">
        <v>1213</v>
      </c>
    </row>
    <row r="994" spans="1:1" x14ac:dyDescent="0.25">
      <c r="A994" s="72" t="s">
        <v>1214</v>
      </c>
    </row>
    <row r="995" spans="1:1" x14ac:dyDescent="0.25">
      <c r="A995" s="72" t="s">
        <v>1215</v>
      </c>
    </row>
    <row r="996" spans="1:1" x14ac:dyDescent="0.25">
      <c r="A996" s="72" t="s">
        <v>1216</v>
      </c>
    </row>
    <row r="997" spans="1:1" x14ac:dyDescent="0.25">
      <c r="A997" s="72" t="s">
        <v>1217</v>
      </c>
    </row>
    <row r="998" spans="1:1" x14ac:dyDescent="0.25">
      <c r="A998" s="72" t="s">
        <v>1218</v>
      </c>
    </row>
    <row r="999" spans="1:1" x14ac:dyDescent="0.25">
      <c r="A999" s="72" t="s">
        <v>1219</v>
      </c>
    </row>
    <row r="1000" spans="1:1" x14ac:dyDescent="0.25">
      <c r="A1000" s="72" t="s">
        <v>1220</v>
      </c>
    </row>
    <row r="1001" spans="1:1" x14ac:dyDescent="0.25">
      <c r="A1001" s="72" t="s">
        <v>1221</v>
      </c>
    </row>
    <row r="1002" spans="1:1" x14ac:dyDescent="0.25">
      <c r="A1002" s="72" t="s">
        <v>1222</v>
      </c>
    </row>
    <row r="1003" spans="1:1" x14ac:dyDescent="0.25">
      <c r="A1003" s="72" t="s">
        <v>1223</v>
      </c>
    </row>
    <row r="1004" spans="1:1" x14ac:dyDescent="0.25">
      <c r="A1004" s="72" t="s">
        <v>1224</v>
      </c>
    </row>
    <row r="1005" spans="1:1" x14ac:dyDescent="0.25">
      <c r="A1005" s="72" t="s">
        <v>1225</v>
      </c>
    </row>
    <row r="1006" spans="1:1" x14ac:dyDescent="0.25">
      <c r="A1006" s="72" t="s">
        <v>1226</v>
      </c>
    </row>
    <row r="1007" spans="1:1" x14ac:dyDescent="0.25">
      <c r="A1007" s="72" t="s">
        <v>1227</v>
      </c>
    </row>
    <row r="1008" spans="1:1" x14ac:dyDescent="0.25">
      <c r="A1008" s="72" t="s">
        <v>1228</v>
      </c>
    </row>
    <row r="1009" spans="1:1" x14ac:dyDescent="0.25">
      <c r="A1009" s="72" t="s">
        <v>1229</v>
      </c>
    </row>
    <row r="1010" spans="1:1" x14ac:dyDescent="0.25">
      <c r="A1010" s="72" t="s">
        <v>1230</v>
      </c>
    </row>
    <row r="1011" spans="1:1" x14ac:dyDescent="0.25">
      <c r="A1011" s="72" t="s">
        <v>1231</v>
      </c>
    </row>
    <row r="1012" spans="1:1" x14ac:dyDescent="0.25">
      <c r="A1012" s="72" t="s">
        <v>1232</v>
      </c>
    </row>
    <row r="1013" spans="1:1" x14ac:dyDescent="0.25">
      <c r="A1013" s="72" t="s">
        <v>1233</v>
      </c>
    </row>
    <row r="1014" spans="1:1" x14ac:dyDescent="0.25">
      <c r="A1014" s="72" t="s">
        <v>1234</v>
      </c>
    </row>
    <row r="1015" spans="1:1" x14ac:dyDescent="0.25">
      <c r="A1015" s="72" t="s">
        <v>1235</v>
      </c>
    </row>
    <row r="1016" spans="1:1" x14ac:dyDescent="0.25">
      <c r="A1016" s="72" t="s">
        <v>1236</v>
      </c>
    </row>
    <row r="1017" spans="1:1" x14ac:dyDescent="0.25">
      <c r="A1017" s="72" t="s">
        <v>1237</v>
      </c>
    </row>
    <row r="1018" spans="1:1" x14ac:dyDescent="0.25">
      <c r="A1018" s="72" t="s">
        <v>1238</v>
      </c>
    </row>
    <row r="1019" spans="1:1" x14ac:dyDescent="0.25">
      <c r="A1019" s="72" t="s">
        <v>1239</v>
      </c>
    </row>
    <row r="1020" spans="1:1" x14ac:dyDescent="0.25">
      <c r="A1020" s="72" t="s">
        <v>1240</v>
      </c>
    </row>
    <row r="1021" spans="1:1" x14ac:dyDescent="0.25">
      <c r="A1021" s="72" t="s">
        <v>1241</v>
      </c>
    </row>
    <row r="1022" spans="1:1" x14ac:dyDescent="0.25">
      <c r="A1022" s="72" t="s">
        <v>1242</v>
      </c>
    </row>
    <row r="1023" spans="1:1" x14ac:dyDescent="0.25">
      <c r="A1023" s="72" t="s">
        <v>1243</v>
      </c>
    </row>
    <row r="1024" spans="1:1" x14ac:dyDescent="0.25">
      <c r="A1024" s="72" t="s">
        <v>1244</v>
      </c>
    </row>
    <row r="1025" spans="1:1" x14ac:dyDescent="0.25">
      <c r="A1025" s="72" t="s">
        <v>1245</v>
      </c>
    </row>
    <row r="1026" spans="1:1" x14ac:dyDescent="0.25">
      <c r="A1026" s="72" t="s">
        <v>1246</v>
      </c>
    </row>
    <row r="1027" spans="1:1" x14ac:dyDescent="0.25">
      <c r="A1027" s="72" t="s">
        <v>1247</v>
      </c>
    </row>
    <row r="1028" spans="1:1" x14ac:dyDescent="0.25">
      <c r="A1028" s="72" t="s">
        <v>1248</v>
      </c>
    </row>
    <row r="1029" spans="1:1" x14ac:dyDescent="0.25">
      <c r="A1029" s="72" t="s">
        <v>1249</v>
      </c>
    </row>
    <row r="1030" spans="1:1" x14ac:dyDescent="0.25">
      <c r="A1030" s="72" t="s">
        <v>1250</v>
      </c>
    </row>
    <row r="1031" spans="1:1" x14ac:dyDescent="0.25">
      <c r="A1031" s="72" t="s">
        <v>1251</v>
      </c>
    </row>
    <row r="1032" spans="1:1" x14ac:dyDescent="0.25">
      <c r="A1032" s="72" t="s">
        <v>1252</v>
      </c>
    </row>
    <row r="1033" spans="1:1" x14ac:dyDescent="0.25">
      <c r="A1033" s="72" t="s">
        <v>1253</v>
      </c>
    </row>
    <row r="1034" spans="1:1" x14ac:dyDescent="0.25">
      <c r="A1034" s="72" t="s">
        <v>1254</v>
      </c>
    </row>
    <row r="1035" spans="1:1" x14ac:dyDescent="0.25">
      <c r="A1035" s="72" t="s">
        <v>1255</v>
      </c>
    </row>
    <row r="1036" spans="1:1" x14ac:dyDescent="0.25">
      <c r="A1036" s="72" t="s">
        <v>1256</v>
      </c>
    </row>
    <row r="1037" spans="1:1" x14ac:dyDescent="0.25">
      <c r="A1037" s="72" t="s">
        <v>1257</v>
      </c>
    </row>
    <row r="1038" spans="1:1" x14ac:dyDescent="0.25">
      <c r="A1038" s="72" t="s">
        <v>1258</v>
      </c>
    </row>
    <row r="1039" spans="1:1" x14ac:dyDescent="0.25">
      <c r="A1039" s="72" t="s">
        <v>1259</v>
      </c>
    </row>
    <row r="1040" spans="1:1" x14ac:dyDescent="0.25">
      <c r="A1040" s="72" t="s">
        <v>1260</v>
      </c>
    </row>
    <row r="1041" spans="1:1" x14ac:dyDescent="0.25">
      <c r="A1041" s="72" t="s">
        <v>1261</v>
      </c>
    </row>
    <row r="1042" spans="1:1" x14ac:dyDescent="0.25">
      <c r="A1042" s="72" t="s">
        <v>1262</v>
      </c>
    </row>
    <row r="1043" spans="1:1" x14ac:dyDescent="0.25">
      <c r="A1043" s="72" t="s">
        <v>1263</v>
      </c>
    </row>
    <row r="1044" spans="1:1" x14ac:dyDescent="0.25">
      <c r="A1044" s="72" t="s">
        <v>1264</v>
      </c>
    </row>
    <row r="1045" spans="1:1" x14ac:dyDescent="0.25">
      <c r="A1045" s="72" t="s">
        <v>1265</v>
      </c>
    </row>
    <row r="1046" spans="1:1" x14ac:dyDescent="0.25">
      <c r="A1046" s="72" t="s">
        <v>1266</v>
      </c>
    </row>
    <row r="1047" spans="1:1" x14ac:dyDescent="0.25">
      <c r="A1047" s="72" t="s">
        <v>1267</v>
      </c>
    </row>
    <row r="1048" spans="1:1" x14ac:dyDescent="0.25">
      <c r="A1048" s="72" t="s">
        <v>1268</v>
      </c>
    </row>
    <row r="1049" spans="1:1" x14ac:dyDescent="0.25">
      <c r="A1049" s="72" t="s">
        <v>1269</v>
      </c>
    </row>
    <row r="1050" spans="1:1" x14ac:dyDescent="0.25">
      <c r="A1050" s="72" t="s">
        <v>1270</v>
      </c>
    </row>
    <row r="1051" spans="1:1" x14ac:dyDescent="0.25">
      <c r="A1051" s="72" t="s">
        <v>1271</v>
      </c>
    </row>
    <row r="1052" spans="1:1" x14ac:dyDescent="0.25">
      <c r="A1052" s="72" t="s">
        <v>1272</v>
      </c>
    </row>
    <row r="1053" spans="1:1" x14ac:dyDescent="0.25">
      <c r="A1053" s="72" t="s">
        <v>1273</v>
      </c>
    </row>
    <row r="1054" spans="1:1" x14ac:dyDescent="0.25">
      <c r="A1054" s="72" t="s">
        <v>1274</v>
      </c>
    </row>
    <row r="1055" spans="1:1" x14ac:dyDescent="0.25">
      <c r="A1055" s="72" t="s">
        <v>1275</v>
      </c>
    </row>
    <row r="1056" spans="1:1" x14ac:dyDescent="0.25">
      <c r="A1056" s="72" t="s">
        <v>1276</v>
      </c>
    </row>
    <row r="1057" spans="1:1" x14ac:dyDescent="0.25">
      <c r="A1057" s="72" t="s">
        <v>1277</v>
      </c>
    </row>
    <row r="1058" spans="1:1" x14ac:dyDescent="0.25">
      <c r="A1058" s="72" t="s">
        <v>1278</v>
      </c>
    </row>
    <row r="1059" spans="1:1" x14ac:dyDescent="0.25">
      <c r="A1059" s="72" t="s">
        <v>1279</v>
      </c>
    </row>
    <row r="1060" spans="1:1" x14ac:dyDescent="0.25">
      <c r="A1060" s="72" t="s">
        <v>1280</v>
      </c>
    </row>
    <row r="1061" spans="1:1" x14ac:dyDescent="0.25">
      <c r="A1061" s="72" t="s">
        <v>1281</v>
      </c>
    </row>
    <row r="1062" spans="1:1" x14ac:dyDescent="0.25">
      <c r="A1062" s="72" t="s">
        <v>1282</v>
      </c>
    </row>
    <row r="1063" spans="1:1" x14ac:dyDescent="0.25">
      <c r="A1063" s="72" t="s">
        <v>1283</v>
      </c>
    </row>
    <row r="1064" spans="1:1" x14ac:dyDescent="0.25">
      <c r="A1064" s="72" t="s">
        <v>1284</v>
      </c>
    </row>
    <row r="1065" spans="1:1" x14ac:dyDescent="0.25">
      <c r="A1065" s="72" t="s">
        <v>1285</v>
      </c>
    </row>
    <row r="1066" spans="1:1" x14ac:dyDescent="0.25">
      <c r="A1066" s="72" t="s">
        <v>1286</v>
      </c>
    </row>
    <row r="1067" spans="1:1" x14ac:dyDescent="0.25">
      <c r="A1067" s="72" t="s">
        <v>1287</v>
      </c>
    </row>
    <row r="1068" spans="1:1" x14ac:dyDescent="0.25">
      <c r="A1068" s="72" t="s">
        <v>1288</v>
      </c>
    </row>
    <row r="1069" spans="1:1" x14ac:dyDescent="0.25">
      <c r="A1069" s="72" t="s">
        <v>1289</v>
      </c>
    </row>
    <row r="1070" spans="1:1" x14ac:dyDescent="0.25">
      <c r="A1070" s="72" t="s">
        <v>1290</v>
      </c>
    </row>
    <row r="1071" spans="1:1" x14ac:dyDescent="0.25">
      <c r="A1071" s="72" t="s">
        <v>1291</v>
      </c>
    </row>
    <row r="1072" spans="1:1" x14ac:dyDescent="0.25">
      <c r="A1072" s="72" t="s">
        <v>1292</v>
      </c>
    </row>
    <row r="1073" spans="1:1" x14ac:dyDescent="0.25">
      <c r="A1073" s="72" t="s">
        <v>1293</v>
      </c>
    </row>
    <row r="1074" spans="1:1" x14ac:dyDescent="0.25">
      <c r="A1074" s="72" t="s">
        <v>1294</v>
      </c>
    </row>
    <row r="1075" spans="1:1" x14ac:dyDescent="0.25">
      <c r="A1075" s="72" t="s">
        <v>1295</v>
      </c>
    </row>
    <row r="1076" spans="1:1" x14ac:dyDescent="0.25">
      <c r="A1076" s="72" t="s">
        <v>1296</v>
      </c>
    </row>
    <row r="1077" spans="1:1" x14ac:dyDescent="0.25">
      <c r="A1077" s="72" t="s">
        <v>1297</v>
      </c>
    </row>
    <row r="1078" spans="1:1" x14ac:dyDescent="0.25">
      <c r="A1078" s="72" t="s">
        <v>1298</v>
      </c>
    </row>
    <row r="1079" spans="1:1" x14ac:dyDescent="0.25">
      <c r="A1079" s="72" t="s">
        <v>1299</v>
      </c>
    </row>
    <row r="1080" spans="1:1" x14ac:dyDescent="0.25">
      <c r="A1080" s="72" t="s">
        <v>1300</v>
      </c>
    </row>
    <row r="1081" spans="1:1" x14ac:dyDescent="0.25">
      <c r="A1081" s="72" t="s">
        <v>1301</v>
      </c>
    </row>
    <row r="1082" spans="1:1" x14ac:dyDescent="0.25">
      <c r="A1082" s="72" t="s">
        <v>1302</v>
      </c>
    </row>
    <row r="1083" spans="1:1" x14ac:dyDescent="0.25">
      <c r="A1083" s="72" t="s">
        <v>1303</v>
      </c>
    </row>
    <row r="1084" spans="1:1" x14ac:dyDescent="0.25">
      <c r="A1084" s="72" t="s">
        <v>1304</v>
      </c>
    </row>
    <row r="1085" spans="1:1" x14ac:dyDescent="0.25">
      <c r="A1085" s="72" t="s">
        <v>1305</v>
      </c>
    </row>
    <row r="1086" spans="1:1" x14ac:dyDescent="0.25">
      <c r="A1086" s="72" t="s">
        <v>1306</v>
      </c>
    </row>
    <row r="1087" spans="1:1" x14ac:dyDescent="0.25">
      <c r="A1087" s="72" t="s">
        <v>1307</v>
      </c>
    </row>
    <row r="1088" spans="1:1" x14ac:dyDescent="0.25">
      <c r="A1088" s="72" t="s">
        <v>1308</v>
      </c>
    </row>
    <row r="1089" spans="1:1" x14ac:dyDescent="0.25">
      <c r="A1089" s="72" t="s">
        <v>1309</v>
      </c>
    </row>
    <row r="1090" spans="1:1" x14ac:dyDescent="0.25">
      <c r="A1090" s="72" t="s">
        <v>1310</v>
      </c>
    </row>
    <row r="1091" spans="1:1" x14ac:dyDescent="0.25">
      <c r="A1091" s="72" t="s">
        <v>1311</v>
      </c>
    </row>
    <row r="1092" spans="1:1" x14ac:dyDescent="0.25">
      <c r="A1092" s="72" t="s">
        <v>1312</v>
      </c>
    </row>
    <row r="1093" spans="1:1" x14ac:dyDescent="0.25">
      <c r="A1093" s="72" t="s">
        <v>1313</v>
      </c>
    </row>
    <row r="1094" spans="1:1" x14ac:dyDescent="0.25">
      <c r="A1094" s="72" t="s">
        <v>1314</v>
      </c>
    </row>
    <row r="1095" spans="1:1" x14ac:dyDescent="0.25">
      <c r="A1095" s="72" t="s">
        <v>1315</v>
      </c>
    </row>
    <row r="1096" spans="1:1" x14ac:dyDescent="0.25">
      <c r="A1096" s="72" t="s">
        <v>1316</v>
      </c>
    </row>
    <row r="1097" spans="1:1" x14ac:dyDescent="0.25">
      <c r="A1097" s="72" t="s">
        <v>1317</v>
      </c>
    </row>
    <row r="1098" spans="1:1" x14ac:dyDescent="0.25">
      <c r="A1098" s="72" t="s">
        <v>1318</v>
      </c>
    </row>
    <row r="1099" spans="1:1" x14ac:dyDescent="0.25">
      <c r="A1099" s="72" t="s">
        <v>1319</v>
      </c>
    </row>
    <row r="1100" spans="1:1" x14ac:dyDescent="0.25">
      <c r="A1100" s="72" t="s">
        <v>1320</v>
      </c>
    </row>
    <row r="1101" spans="1:1" x14ac:dyDescent="0.25">
      <c r="A1101" s="72" t="s">
        <v>1321</v>
      </c>
    </row>
    <row r="1102" spans="1:1" x14ac:dyDescent="0.25">
      <c r="A1102" s="72" t="s">
        <v>1322</v>
      </c>
    </row>
    <row r="1103" spans="1:1" x14ac:dyDescent="0.25">
      <c r="A1103" s="72" t="s">
        <v>1323</v>
      </c>
    </row>
    <row r="1104" spans="1:1" x14ac:dyDescent="0.25">
      <c r="A1104" s="72" t="s">
        <v>1324</v>
      </c>
    </row>
    <row r="1105" spans="1:1" x14ac:dyDescent="0.25">
      <c r="A1105" s="72" t="s">
        <v>1325</v>
      </c>
    </row>
    <row r="1106" spans="1:1" x14ac:dyDescent="0.25">
      <c r="A1106" s="72" t="s">
        <v>1326</v>
      </c>
    </row>
    <row r="1107" spans="1:1" x14ac:dyDescent="0.25">
      <c r="A1107" s="72" t="s">
        <v>1327</v>
      </c>
    </row>
    <row r="1108" spans="1:1" x14ac:dyDescent="0.25">
      <c r="A1108" s="72" t="s">
        <v>1328</v>
      </c>
    </row>
    <row r="1109" spans="1:1" x14ac:dyDescent="0.25">
      <c r="A1109" s="72" t="s">
        <v>1329</v>
      </c>
    </row>
    <row r="1110" spans="1:1" x14ac:dyDescent="0.25">
      <c r="A1110" s="72" t="s">
        <v>1330</v>
      </c>
    </row>
    <row r="1111" spans="1:1" x14ac:dyDescent="0.25">
      <c r="A1111" s="72" t="s">
        <v>1331</v>
      </c>
    </row>
    <row r="1112" spans="1:1" x14ac:dyDescent="0.25">
      <c r="A1112" s="72" t="s">
        <v>1332</v>
      </c>
    </row>
    <row r="1113" spans="1:1" x14ac:dyDescent="0.25">
      <c r="A1113" s="72" t="s">
        <v>1333</v>
      </c>
    </row>
    <row r="1114" spans="1:1" x14ac:dyDescent="0.25">
      <c r="A1114" s="72" t="s">
        <v>1334</v>
      </c>
    </row>
    <row r="1115" spans="1:1" x14ac:dyDescent="0.25">
      <c r="A1115" s="72" t="s">
        <v>1335</v>
      </c>
    </row>
    <row r="1116" spans="1:1" x14ac:dyDescent="0.25">
      <c r="A1116" s="72" t="s">
        <v>1336</v>
      </c>
    </row>
    <row r="1117" spans="1:1" x14ac:dyDescent="0.25">
      <c r="A1117" s="72" t="s">
        <v>1337</v>
      </c>
    </row>
    <row r="1118" spans="1:1" x14ac:dyDescent="0.25">
      <c r="A1118" s="72" t="s">
        <v>1338</v>
      </c>
    </row>
    <row r="1119" spans="1:1" x14ac:dyDescent="0.25">
      <c r="A1119" s="72" t="s">
        <v>1339</v>
      </c>
    </row>
    <row r="1120" spans="1:1" x14ac:dyDescent="0.25">
      <c r="A1120" s="72" t="s">
        <v>1340</v>
      </c>
    </row>
    <row r="1121" spans="1:1" x14ac:dyDescent="0.25">
      <c r="A1121" s="72" t="s">
        <v>1341</v>
      </c>
    </row>
    <row r="1122" spans="1:1" x14ac:dyDescent="0.25">
      <c r="A1122" s="72" t="s">
        <v>1342</v>
      </c>
    </row>
    <row r="1123" spans="1:1" x14ac:dyDescent="0.25">
      <c r="A1123" s="72" t="s">
        <v>1343</v>
      </c>
    </row>
    <row r="1124" spans="1:1" x14ac:dyDescent="0.25">
      <c r="A1124" s="72" t="s">
        <v>1344</v>
      </c>
    </row>
    <row r="1125" spans="1:1" x14ac:dyDescent="0.25">
      <c r="A1125" s="72" t="s">
        <v>1345</v>
      </c>
    </row>
    <row r="1126" spans="1:1" x14ac:dyDescent="0.25">
      <c r="A1126" s="72" t="s">
        <v>1346</v>
      </c>
    </row>
    <row r="1127" spans="1:1" x14ac:dyDescent="0.25">
      <c r="A1127" s="72" t="s">
        <v>1347</v>
      </c>
    </row>
    <row r="1128" spans="1:1" x14ac:dyDescent="0.25">
      <c r="A1128" s="72" t="s">
        <v>1348</v>
      </c>
    </row>
    <row r="1129" spans="1:1" x14ac:dyDescent="0.25">
      <c r="A1129" s="72" t="s">
        <v>1349</v>
      </c>
    </row>
    <row r="1130" spans="1:1" x14ac:dyDescent="0.25">
      <c r="A1130" s="72" t="s">
        <v>1350</v>
      </c>
    </row>
    <row r="1131" spans="1:1" x14ac:dyDescent="0.25">
      <c r="A1131" s="72" t="s">
        <v>1351</v>
      </c>
    </row>
    <row r="1132" spans="1:1" x14ac:dyDescent="0.25">
      <c r="A1132" s="72" t="s">
        <v>1352</v>
      </c>
    </row>
    <row r="1133" spans="1:1" x14ac:dyDescent="0.25">
      <c r="A1133" s="72" t="s">
        <v>1353</v>
      </c>
    </row>
    <row r="1134" spans="1:1" x14ac:dyDescent="0.25">
      <c r="A1134" s="72" t="s">
        <v>1354</v>
      </c>
    </row>
    <row r="1135" spans="1:1" x14ac:dyDescent="0.25">
      <c r="A1135" s="72" t="s">
        <v>1355</v>
      </c>
    </row>
    <row r="1136" spans="1:1" x14ac:dyDescent="0.25">
      <c r="A1136" s="72" t="s">
        <v>1356</v>
      </c>
    </row>
    <row r="1137" spans="1:1" x14ac:dyDescent="0.25">
      <c r="A1137" s="72" t="s">
        <v>1357</v>
      </c>
    </row>
    <row r="1138" spans="1:1" x14ac:dyDescent="0.25">
      <c r="A1138" s="72" t="s">
        <v>1358</v>
      </c>
    </row>
    <row r="1139" spans="1:1" x14ac:dyDescent="0.25">
      <c r="A1139" s="72" t="s">
        <v>1359</v>
      </c>
    </row>
    <row r="1140" spans="1:1" x14ac:dyDescent="0.25">
      <c r="A1140" s="72" t="s">
        <v>1360</v>
      </c>
    </row>
    <row r="1141" spans="1:1" x14ac:dyDescent="0.25">
      <c r="A1141" s="72" t="s">
        <v>1361</v>
      </c>
    </row>
    <row r="1142" spans="1:1" x14ac:dyDescent="0.25">
      <c r="A1142" s="72" t="s">
        <v>1362</v>
      </c>
    </row>
    <row r="1143" spans="1:1" x14ac:dyDescent="0.25">
      <c r="A1143" s="72" t="s">
        <v>1363</v>
      </c>
    </row>
    <row r="1144" spans="1:1" x14ac:dyDescent="0.25">
      <c r="A1144" s="72" t="s">
        <v>1364</v>
      </c>
    </row>
    <row r="1145" spans="1:1" x14ac:dyDescent="0.25">
      <c r="A1145" s="72" t="s">
        <v>1365</v>
      </c>
    </row>
    <row r="1146" spans="1:1" x14ac:dyDescent="0.25">
      <c r="A1146" s="72" t="s">
        <v>1366</v>
      </c>
    </row>
    <row r="1147" spans="1:1" x14ac:dyDescent="0.25">
      <c r="A1147" s="72" t="s">
        <v>1367</v>
      </c>
    </row>
    <row r="1148" spans="1:1" x14ac:dyDescent="0.25">
      <c r="A1148" s="72" t="s">
        <v>1368</v>
      </c>
    </row>
    <row r="1149" spans="1:1" x14ac:dyDescent="0.25">
      <c r="A1149" s="72" t="s">
        <v>1369</v>
      </c>
    </row>
    <row r="1150" spans="1:1" x14ac:dyDescent="0.25">
      <c r="A1150" s="72" t="s">
        <v>1370</v>
      </c>
    </row>
    <row r="1151" spans="1:1" x14ac:dyDescent="0.25">
      <c r="A1151" s="72" t="s">
        <v>1371</v>
      </c>
    </row>
    <row r="1152" spans="1:1" x14ac:dyDescent="0.25">
      <c r="A1152" s="72" t="s">
        <v>1372</v>
      </c>
    </row>
    <row r="1153" spans="1:1" x14ac:dyDescent="0.25">
      <c r="A1153" s="72" t="s">
        <v>1373</v>
      </c>
    </row>
    <row r="1154" spans="1:1" x14ac:dyDescent="0.25">
      <c r="A1154" s="72" t="s">
        <v>1374</v>
      </c>
    </row>
    <row r="1155" spans="1:1" x14ac:dyDescent="0.25">
      <c r="A1155" s="72" t="s">
        <v>1375</v>
      </c>
    </row>
    <row r="1156" spans="1:1" x14ac:dyDescent="0.25">
      <c r="A1156" s="72" t="s">
        <v>1376</v>
      </c>
    </row>
    <row r="1157" spans="1:1" x14ac:dyDescent="0.25">
      <c r="A1157" s="72" t="s">
        <v>1377</v>
      </c>
    </row>
    <row r="1158" spans="1:1" x14ac:dyDescent="0.25">
      <c r="A1158" s="72" t="s">
        <v>1378</v>
      </c>
    </row>
    <row r="1159" spans="1:1" x14ac:dyDescent="0.25">
      <c r="A1159" s="72" t="s">
        <v>1379</v>
      </c>
    </row>
    <row r="1160" spans="1:1" x14ac:dyDescent="0.25">
      <c r="A1160" s="72" t="s">
        <v>1380</v>
      </c>
    </row>
    <row r="1161" spans="1:1" x14ac:dyDescent="0.25">
      <c r="A1161" s="72" t="s">
        <v>1381</v>
      </c>
    </row>
    <row r="1162" spans="1:1" x14ac:dyDescent="0.25">
      <c r="A1162" s="72" t="s">
        <v>1382</v>
      </c>
    </row>
    <row r="1163" spans="1:1" x14ac:dyDescent="0.25">
      <c r="A1163" s="72" t="s">
        <v>1383</v>
      </c>
    </row>
    <row r="1164" spans="1:1" x14ac:dyDescent="0.25">
      <c r="A1164" s="72" t="s">
        <v>1384</v>
      </c>
    </row>
    <row r="1165" spans="1:1" x14ac:dyDescent="0.25">
      <c r="A1165" s="72" t="s">
        <v>1385</v>
      </c>
    </row>
    <row r="1166" spans="1:1" x14ac:dyDescent="0.25">
      <c r="A1166" s="72" t="s">
        <v>1386</v>
      </c>
    </row>
    <row r="1167" spans="1:1" x14ac:dyDescent="0.25">
      <c r="A1167" s="72" t="s">
        <v>1387</v>
      </c>
    </row>
    <row r="1168" spans="1:1" x14ac:dyDescent="0.25">
      <c r="A1168" s="72" t="s">
        <v>1388</v>
      </c>
    </row>
    <row r="1169" spans="1:1" x14ac:dyDescent="0.25">
      <c r="A1169" s="72" t="s">
        <v>1389</v>
      </c>
    </row>
    <row r="1170" spans="1:1" x14ac:dyDescent="0.25">
      <c r="A1170" s="72" t="s">
        <v>1390</v>
      </c>
    </row>
    <row r="1171" spans="1:1" x14ac:dyDescent="0.25">
      <c r="A1171" s="72" t="s">
        <v>1391</v>
      </c>
    </row>
    <row r="1172" spans="1:1" x14ac:dyDescent="0.25">
      <c r="A1172" s="72" t="s">
        <v>1392</v>
      </c>
    </row>
    <row r="1173" spans="1:1" x14ac:dyDescent="0.25">
      <c r="A1173" s="72" t="s">
        <v>1393</v>
      </c>
    </row>
    <row r="1174" spans="1:1" x14ac:dyDescent="0.25">
      <c r="A1174" s="72" t="s">
        <v>1394</v>
      </c>
    </row>
    <row r="1175" spans="1:1" x14ac:dyDescent="0.25">
      <c r="A1175" s="72" t="s">
        <v>1395</v>
      </c>
    </row>
    <row r="1176" spans="1:1" x14ac:dyDescent="0.25">
      <c r="A1176" s="72" t="s">
        <v>1396</v>
      </c>
    </row>
    <row r="1177" spans="1:1" x14ac:dyDescent="0.25">
      <c r="A1177" s="72" t="s">
        <v>1397</v>
      </c>
    </row>
    <row r="1178" spans="1:1" x14ac:dyDescent="0.25">
      <c r="A1178" s="72" t="s">
        <v>1398</v>
      </c>
    </row>
    <row r="1179" spans="1:1" x14ac:dyDescent="0.25">
      <c r="A1179" s="72" t="s">
        <v>1399</v>
      </c>
    </row>
    <row r="1180" spans="1:1" x14ac:dyDescent="0.25">
      <c r="A1180" s="72" t="s">
        <v>1400</v>
      </c>
    </row>
    <row r="1181" spans="1:1" x14ac:dyDescent="0.25">
      <c r="A1181" s="72" t="s">
        <v>1401</v>
      </c>
    </row>
    <row r="1182" spans="1:1" x14ac:dyDescent="0.25">
      <c r="A1182" s="72" t="s">
        <v>1402</v>
      </c>
    </row>
    <row r="1183" spans="1:1" x14ac:dyDescent="0.25">
      <c r="A1183" s="72" t="s">
        <v>1403</v>
      </c>
    </row>
    <row r="1184" spans="1:1" x14ac:dyDescent="0.25">
      <c r="A1184" s="72" t="s">
        <v>1404</v>
      </c>
    </row>
    <row r="1185" spans="1:1" x14ac:dyDescent="0.25">
      <c r="A1185" s="72" t="s">
        <v>1405</v>
      </c>
    </row>
    <row r="1186" spans="1:1" x14ac:dyDescent="0.25">
      <c r="A1186" s="72" t="s">
        <v>1406</v>
      </c>
    </row>
    <row r="1187" spans="1:1" x14ac:dyDescent="0.25">
      <c r="A1187" s="72" t="s">
        <v>1407</v>
      </c>
    </row>
    <row r="1188" spans="1:1" x14ac:dyDescent="0.25">
      <c r="A1188" s="72" t="s">
        <v>1408</v>
      </c>
    </row>
    <row r="1189" spans="1:1" x14ac:dyDescent="0.25">
      <c r="A1189" s="72" t="s">
        <v>1409</v>
      </c>
    </row>
    <row r="1190" spans="1:1" x14ac:dyDescent="0.25">
      <c r="A1190" s="72" t="s">
        <v>1410</v>
      </c>
    </row>
    <row r="1191" spans="1:1" x14ac:dyDescent="0.25">
      <c r="A1191" s="72" t="s">
        <v>1411</v>
      </c>
    </row>
    <row r="1192" spans="1:1" x14ac:dyDescent="0.25">
      <c r="A1192" s="72" t="s">
        <v>1412</v>
      </c>
    </row>
    <row r="1193" spans="1:1" x14ac:dyDescent="0.25">
      <c r="A1193" s="72" t="s">
        <v>1413</v>
      </c>
    </row>
    <row r="1194" spans="1:1" x14ac:dyDescent="0.25">
      <c r="A1194" s="72" t="s">
        <v>1414</v>
      </c>
    </row>
    <row r="1195" spans="1:1" x14ac:dyDescent="0.25">
      <c r="A1195" s="72" t="s">
        <v>1415</v>
      </c>
    </row>
    <row r="1196" spans="1:1" x14ac:dyDescent="0.25">
      <c r="A1196" s="72" t="s">
        <v>1416</v>
      </c>
    </row>
    <row r="1197" spans="1:1" x14ac:dyDescent="0.25">
      <c r="A1197" s="72" t="s">
        <v>1417</v>
      </c>
    </row>
    <row r="1198" spans="1:1" x14ac:dyDescent="0.25">
      <c r="A1198" s="72" t="s">
        <v>1418</v>
      </c>
    </row>
    <row r="1199" spans="1:1" x14ac:dyDescent="0.25">
      <c r="A1199" s="72" t="s">
        <v>1419</v>
      </c>
    </row>
    <row r="1200" spans="1:1" x14ac:dyDescent="0.25">
      <c r="A1200" s="72" t="s">
        <v>1420</v>
      </c>
    </row>
    <row r="1201" spans="1:1" x14ac:dyDescent="0.25">
      <c r="A1201" s="72" t="s">
        <v>1421</v>
      </c>
    </row>
    <row r="1202" spans="1:1" x14ac:dyDescent="0.25">
      <c r="A1202" s="72" t="s">
        <v>1422</v>
      </c>
    </row>
    <row r="1203" spans="1:1" x14ac:dyDescent="0.25">
      <c r="A1203" s="72" t="s">
        <v>1423</v>
      </c>
    </row>
    <row r="1204" spans="1:1" x14ac:dyDescent="0.25">
      <c r="A1204" s="72" t="s">
        <v>1424</v>
      </c>
    </row>
    <row r="1205" spans="1:1" x14ac:dyDescent="0.25">
      <c r="A1205" s="72" t="s">
        <v>1425</v>
      </c>
    </row>
    <row r="1206" spans="1:1" x14ac:dyDescent="0.25">
      <c r="A1206" s="72" t="s">
        <v>1426</v>
      </c>
    </row>
    <row r="1207" spans="1:1" x14ac:dyDescent="0.25">
      <c r="A1207" s="72" t="s">
        <v>1427</v>
      </c>
    </row>
    <row r="1208" spans="1:1" x14ac:dyDescent="0.25">
      <c r="A1208" s="72" t="s">
        <v>1428</v>
      </c>
    </row>
    <row r="1209" spans="1:1" x14ac:dyDescent="0.25">
      <c r="A1209" s="72" t="s">
        <v>1429</v>
      </c>
    </row>
    <row r="1210" spans="1:1" x14ac:dyDescent="0.25">
      <c r="A1210" s="72" t="s">
        <v>1430</v>
      </c>
    </row>
    <row r="1211" spans="1:1" x14ac:dyDescent="0.25">
      <c r="A1211" s="72" t="s">
        <v>1431</v>
      </c>
    </row>
    <row r="1212" spans="1:1" x14ac:dyDescent="0.25">
      <c r="A1212" s="72" t="s">
        <v>1432</v>
      </c>
    </row>
    <row r="1213" spans="1:1" x14ac:dyDescent="0.25">
      <c r="A1213" s="72" t="s">
        <v>1433</v>
      </c>
    </row>
    <row r="1214" spans="1:1" x14ac:dyDescent="0.25">
      <c r="A1214" s="72" t="s">
        <v>1434</v>
      </c>
    </row>
    <row r="1215" spans="1:1" x14ac:dyDescent="0.25">
      <c r="A1215" s="72" t="s">
        <v>1435</v>
      </c>
    </row>
    <row r="1216" spans="1:1" x14ac:dyDescent="0.25">
      <c r="A1216" s="72" t="s">
        <v>1436</v>
      </c>
    </row>
    <row r="1217" spans="1:1" x14ac:dyDescent="0.25">
      <c r="A1217" s="72" t="s">
        <v>1437</v>
      </c>
    </row>
    <row r="1218" spans="1:1" x14ac:dyDescent="0.25">
      <c r="A1218" s="72" t="s">
        <v>1438</v>
      </c>
    </row>
    <row r="1219" spans="1:1" x14ac:dyDescent="0.25">
      <c r="A1219" s="72" t="s">
        <v>1439</v>
      </c>
    </row>
    <row r="1220" spans="1:1" x14ac:dyDescent="0.25">
      <c r="A1220" s="72" t="s">
        <v>1440</v>
      </c>
    </row>
    <row r="1221" spans="1:1" x14ac:dyDescent="0.25">
      <c r="A1221" s="72" t="s">
        <v>1441</v>
      </c>
    </row>
    <row r="1222" spans="1:1" x14ac:dyDescent="0.25">
      <c r="A1222" s="72" t="s">
        <v>1442</v>
      </c>
    </row>
    <row r="1223" spans="1:1" x14ac:dyDescent="0.25">
      <c r="A1223" s="72" t="s">
        <v>1443</v>
      </c>
    </row>
    <row r="1224" spans="1:1" x14ac:dyDescent="0.25">
      <c r="A1224" s="72" t="s">
        <v>1444</v>
      </c>
    </row>
    <row r="1225" spans="1:1" x14ac:dyDescent="0.25">
      <c r="A1225" s="72" t="s">
        <v>1445</v>
      </c>
    </row>
    <row r="1226" spans="1:1" x14ac:dyDescent="0.25">
      <c r="A1226" s="72" t="s">
        <v>1446</v>
      </c>
    </row>
    <row r="1227" spans="1:1" x14ac:dyDescent="0.25">
      <c r="A1227" s="72" t="s">
        <v>1447</v>
      </c>
    </row>
    <row r="1228" spans="1:1" x14ac:dyDescent="0.25">
      <c r="A1228" s="72" t="s">
        <v>1448</v>
      </c>
    </row>
    <row r="1229" spans="1:1" x14ac:dyDescent="0.25">
      <c r="A1229" s="72" t="s">
        <v>1449</v>
      </c>
    </row>
    <row r="1230" spans="1:1" x14ac:dyDescent="0.25">
      <c r="A1230" s="72" t="s">
        <v>1450</v>
      </c>
    </row>
    <row r="1231" spans="1:1" x14ac:dyDescent="0.25">
      <c r="A1231" s="72" t="s">
        <v>1451</v>
      </c>
    </row>
    <row r="1232" spans="1:1" x14ac:dyDescent="0.25">
      <c r="A1232" s="72" t="s">
        <v>1452</v>
      </c>
    </row>
    <row r="1233" spans="1:1" x14ac:dyDescent="0.25">
      <c r="A1233" s="72" t="s">
        <v>1453</v>
      </c>
    </row>
    <row r="1234" spans="1:1" x14ac:dyDescent="0.25">
      <c r="A1234" s="72" t="s">
        <v>1454</v>
      </c>
    </row>
    <row r="1235" spans="1:1" x14ac:dyDescent="0.25">
      <c r="A1235" s="72" t="s">
        <v>1455</v>
      </c>
    </row>
    <row r="1236" spans="1:1" x14ac:dyDescent="0.25">
      <c r="A1236" s="72" t="s">
        <v>1456</v>
      </c>
    </row>
    <row r="1237" spans="1:1" x14ac:dyDescent="0.25">
      <c r="A1237" s="72" t="s">
        <v>1457</v>
      </c>
    </row>
    <row r="1238" spans="1:1" x14ac:dyDescent="0.25">
      <c r="A1238" s="72" t="s">
        <v>1458</v>
      </c>
    </row>
    <row r="1239" spans="1:1" x14ac:dyDescent="0.25">
      <c r="A1239" s="72" t="s">
        <v>1459</v>
      </c>
    </row>
    <row r="1240" spans="1:1" x14ac:dyDescent="0.25">
      <c r="A1240" s="72" t="s">
        <v>1460</v>
      </c>
    </row>
    <row r="1241" spans="1:1" x14ac:dyDescent="0.25">
      <c r="A1241" s="72" t="s">
        <v>1461</v>
      </c>
    </row>
    <row r="1242" spans="1:1" x14ac:dyDescent="0.25">
      <c r="A1242" s="72" t="s">
        <v>1462</v>
      </c>
    </row>
    <row r="1243" spans="1:1" x14ac:dyDescent="0.25">
      <c r="A1243" s="72" t="s">
        <v>1463</v>
      </c>
    </row>
    <row r="1244" spans="1:1" x14ac:dyDescent="0.25">
      <c r="A1244" s="72" t="s">
        <v>1464</v>
      </c>
    </row>
    <row r="1245" spans="1:1" x14ac:dyDescent="0.25">
      <c r="A1245" s="72" t="s">
        <v>1465</v>
      </c>
    </row>
    <row r="1246" spans="1:1" x14ac:dyDescent="0.25">
      <c r="A1246" s="72" t="s">
        <v>1466</v>
      </c>
    </row>
    <row r="1247" spans="1:1" x14ac:dyDescent="0.25">
      <c r="A1247" s="72" t="s">
        <v>1467</v>
      </c>
    </row>
    <row r="1248" spans="1:1" x14ac:dyDescent="0.25">
      <c r="A1248" s="72" t="s">
        <v>1468</v>
      </c>
    </row>
    <row r="1249" spans="1:1" x14ac:dyDescent="0.25">
      <c r="A1249" s="72" t="s">
        <v>1469</v>
      </c>
    </row>
    <row r="1250" spans="1:1" x14ac:dyDescent="0.25">
      <c r="A1250" s="72" t="s">
        <v>1470</v>
      </c>
    </row>
    <row r="1251" spans="1:1" x14ac:dyDescent="0.25">
      <c r="A1251" s="72" t="s">
        <v>1471</v>
      </c>
    </row>
    <row r="1252" spans="1:1" x14ac:dyDescent="0.25">
      <c r="A1252" s="72" t="s">
        <v>1472</v>
      </c>
    </row>
    <row r="1253" spans="1:1" x14ac:dyDescent="0.25">
      <c r="A1253" s="72" t="s">
        <v>1473</v>
      </c>
    </row>
    <row r="1254" spans="1:1" x14ac:dyDescent="0.25">
      <c r="A1254" s="72" t="s">
        <v>1474</v>
      </c>
    </row>
    <row r="1255" spans="1:1" x14ac:dyDescent="0.25">
      <c r="A1255" s="72" t="s">
        <v>1475</v>
      </c>
    </row>
    <row r="1256" spans="1:1" x14ac:dyDescent="0.25">
      <c r="A1256" s="72" t="s">
        <v>1476</v>
      </c>
    </row>
    <row r="1257" spans="1:1" x14ac:dyDescent="0.25">
      <c r="A1257" s="72" t="s">
        <v>1477</v>
      </c>
    </row>
    <row r="1258" spans="1:1" x14ac:dyDescent="0.25">
      <c r="A1258" s="72" t="s">
        <v>1478</v>
      </c>
    </row>
    <row r="1259" spans="1:1" x14ac:dyDescent="0.25">
      <c r="A1259" s="72" t="s">
        <v>1479</v>
      </c>
    </row>
    <row r="1260" spans="1:1" x14ac:dyDescent="0.25">
      <c r="A1260" s="72" t="s">
        <v>1480</v>
      </c>
    </row>
    <row r="1261" spans="1:1" x14ac:dyDescent="0.25">
      <c r="A1261" s="72" t="s">
        <v>1481</v>
      </c>
    </row>
    <row r="1262" spans="1:1" x14ac:dyDescent="0.25">
      <c r="A1262" s="72" t="s">
        <v>1482</v>
      </c>
    </row>
    <row r="1263" spans="1:1" x14ac:dyDescent="0.25">
      <c r="A1263" s="72" t="s">
        <v>1483</v>
      </c>
    </row>
    <row r="1264" spans="1:1" x14ac:dyDescent="0.25">
      <c r="A1264" s="72" t="s">
        <v>1484</v>
      </c>
    </row>
    <row r="1265" spans="1:1" x14ac:dyDescent="0.25">
      <c r="A1265" s="72" t="s">
        <v>1485</v>
      </c>
    </row>
    <row r="1266" spans="1:1" x14ac:dyDescent="0.25">
      <c r="A1266" s="72" t="s">
        <v>1486</v>
      </c>
    </row>
    <row r="1267" spans="1:1" x14ac:dyDescent="0.25">
      <c r="A1267" s="72" t="s">
        <v>1487</v>
      </c>
    </row>
    <row r="1268" spans="1:1" x14ac:dyDescent="0.25">
      <c r="A1268" s="72" t="s">
        <v>1488</v>
      </c>
    </row>
    <row r="1269" spans="1:1" x14ac:dyDescent="0.25">
      <c r="A1269" s="72" t="s">
        <v>1489</v>
      </c>
    </row>
    <row r="1270" spans="1:1" x14ac:dyDescent="0.25">
      <c r="A1270" s="72" t="s">
        <v>1490</v>
      </c>
    </row>
    <row r="1271" spans="1:1" x14ac:dyDescent="0.25">
      <c r="A1271" s="72" t="s">
        <v>1491</v>
      </c>
    </row>
    <row r="1272" spans="1:1" x14ac:dyDescent="0.25">
      <c r="A1272" s="72" t="s">
        <v>1492</v>
      </c>
    </row>
    <row r="1273" spans="1:1" x14ac:dyDescent="0.25">
      <c r="A1273" s="72" t="s">
        <v>1493</v>
      </c>
    </row>
    <row r="1274" spans="1:1" x14ac:dyDescent="0.25">
      <c r="A1274" s="72" t="s">
        <v>1494</v>
      </c>
    </row>
    <row r="1275" spans="1:1" x14ac:dyDescent="0.25">
      <c r="A1275" s="72" t="s">
        <v>1495</v>
      </c>
    </row>
    <row r="1276" spans="1:1" x14ac:dyDescent="0.25">
      <c r="A1276" s="72" t="s">
        <v>1496</v>
      </c>
    </row>
    <row r="1277" spans="1:1" x14ac:dyDescent="0.25">
      <c r="A1277" s="72" t="s">
        <v>1497</v>
      </c>
    </row>
    <row r="1278" spans="1:1" x14ac:dyDescent="0.25">
      <c r="A1278" s="72" t="s">
        <v>1498</v>
      </c>
    </row>
    <row r="1279" spans="1:1" x14ac:dyDescent="0.25">
      <c r="A1279" s="72" t="s">
        <v>1499</v>
      </c>
    </row>
    <row r="1280" spans="1:1" x14ac:dyDescent="0.25">
      <c r="A1280" s="72" t="s">
        <v>1500</v>
      </c>
    </row>
    <row r="1281" spans="1:1" x14ac:dyDescent="0.25">
      <c r="A1281" s="72" t="s">
        <v>1501</v>
      </c>
    </row>
    <row r="1282" spans="1:1" x14ac:dyDescent="0.25">
      <c r="A1282" s="72" t="s">
        <v>1502</v>
      </c>
    </row>
    <row r="1283" spans="1:1" x14ac:dyDescent="0.25">
      <c r="A1283" s="72" t="s">
        <v>1503</v>
      </c>
    </row>
    <row r="1284" spans="1:1" x14ac:dyDescent="0.25">
      <c r="A1284" s="72" t="s">
        <v>1504</v>
      </c>
    </row>
    <row r="1285" spans="1:1" x14ac:dyDescent="0.25">
      <c r="A1285" s="72" t="s">
        <v>1505</v>
      </c>
    </row>
    <row r="1286" spans="1:1" x14ac:dyDescent="0.25">
      <c r="A1286" s="72" t="s">
        <v>1506</v>
      </c>
    </row>
    <row r="1287" spans="1:1" x14ac:dyDescent="0.25">
      <c r="A1287" s="72" t="s">
        <v>1507</v>
      </c>
    </row>
    <row r="1288" spans="1:1" x14ac:dyDescent="0.25">
      <c r="A1288" s="72" t="s">
        <v>1508</v>
      </c>
    </row>
    <row r="1289" spans="1:1" x14ac:dyDescent="0.25">
      <c r="A1289" s="72" t="s">
        <v>1509</v>
      </c>
    </row>
    <row r="1290" spans="1:1" x14ac:dyDescent="0.25">
      <c r="A1290" s="72" t="s">
        <v>1510</v>
      </c>
    </row>
    <row r="1291" spans="1:1" x14ac:dyDescent="0.25">
      <c r="A1291" s="72" t="s">
        <v>1511</v>
      </c>
    </row>
    <row r="1292" spans="1:1" x14ac:dyDescent="0.25">
      <c r="A1292" s="72" t="s">
        <v>1512</v>
      </c>
    </row>
    <row r="1293" spans="1:1" x14ac:dyDescent="0.25">
      <c r="A1293" s="72" t="s">
        <v>1513</v>
      </c>
    </row>
    <row r="1294" spans="1:1" x14ac:dyDescent="0.25">
      <c r="A1294" s="72" t="s">
        <v>1514</v>
      </c>
    </row>
    <row r="1295" spans="1:1" x14ac:dyDescent="0.25">
      <c r="A1295" s="72" t="s">
        <v>1515</v>
      </c>
    </row>
    <row r="1296" spans="1:1" x14ac:dyDescent="0.25">
      <c r="A1296" s="72" t="s">
        <v>1516</v>
      </c>
    </row>
    <row r="1297" spans="1:1" x14ac:dyDescent="0.25">
      <c r="A1297" s="72" t="s">
        <v>1517</v>
      </c>
    </row>
    <row r="1298" spans="1:1" x14ac:dyDescent="0.25">
      <c r="A1298" s="72" t="s">
        <v>1518</v>
      </c>
    </row>
    <row r="1299" spans="1:1" x14ac:dyDescent="0.25">
      <c r="A1299" s="72" t="s">
        <v>1519</v>
      </c>
    </row>
    <row r="1300" spans="1:1" x14ac:dyDescent="0.25">
      <c r="A1300" s="72" t="s">
        <v>1520</v>
      </c>
    </row>
    <row r="1301" spans="1:1" x14ac:dyDescent="0.25">
      <c r="A1301" s="72" t="s">
        <v>1521</v>
      </c>
    </row>
    <row r="1302" spans="1:1" x14ac:dyDescent="0.25">
      <c r="A1302" s="72" t="s">
        <v>1522</v>
      </c>
    </row>
    <row r="1303" spans="1:1" x14ac:dyDescent="0.25">
      <c r="A1303" s="72" t="s">
        <v>1523</v>
      </c>
    </row>
    <row r="1304" spans="1:1" x14ac:dyDescent="0.25">
      <c r="A1304" s="72" t="s">
        <v>1524</v>
      </c>
    </row>
    <row r="1305" spans="1:1" x14ac:dyDescent="0.25">
      <c r="A1305" s="72" t="s">
        <v>1525</v>
      </c>
    </row>
    <row r="1306" spans="1:1" x14ac:dyDescent="0.25">
      <c r="A1306" s="72" t="s">
        <v>1526</v>
      </c>
    </row>
    <row r="1307" spans="1:1" x14ac:dyDescent="0.25">
      <c r="A1307" s="72" t="s">
        <v>1527</v>
      </c>
    </row>
    <row r="1308" spans="1:1" x14ac:dyDescent="0.25">
      <c r="A1308" s="72" t="s">
        <v>1528</v>
      </c>
    </row>
    <row r="1309" spans="1:1" x14ac:dyDescent="0.25">
      <c r="A1309" s="72" t="s">
        <v>1529</v>
      </c>
    </row>
    <row r="1310" spans="1:1" x14ac:dyDescent="0.25">
      <c r="A1310" s="72" t="s">
        <v>1530</v>
      </c>
    </row>
    <row r="1311" spans="1:1" x14ac:dyDescent="0.25">
      <c r="A1311" s="72" t="s">
        <v>1531</v>
      </c>
    </row>
    <row r="1312" spans="1:1" x14ac:dyDescent="0.25">
      <c r="A1312" s="72" t="s">
        <v>1532</v>
      </c>
    </row>
    <row r="1313" spans="1:1" x14ac:dyDescent="0.25">
      <c r="A1313" s="72" t="s">
        <v>1533</v>
      </c>
    </row>
    <row r="1314" spans="1:1" x14ac:dyDescent="0.25">
      <c r="A1314" s="72" t="s">
        <v>1534</v>
      </c>
    </row>
    <row r="1315" spans="1:1" x14ac:dyDescent="0.25">
      <c r="A1315" s="72" t="s">
        <v>1535</v>
      </c>
    </row>
    <row r="1316" spans="1:1" x14ac:dyDescent="0.25">
      <c r="A1316" s="72" t="s">
        <v>1536</v>
      </c>
    </row>
    <row r="1317" spans="1:1" x14ac:dyDescent="0.25">
      <c r="A1317" s="72" t="s">
        <v>1537</v>
      </c>
    </row>
    <row r="1318" spans="1:1" x14ac:dyDescent="0.25">
      <c r="A1318" s="72" t="s">
        <v>1538</v>
      </c>
    </row>
    <row r="1319" spans="1:1" x14ac:dyDescent="0.25">
      <c r="A1319" s="72" t="s">
        <v>1539</v>
      </c>
    </row>
    <row r="1320" spans="1:1" x14ac:dyDescent="0.25">
      <c r="A1320" s="72" t="s">
        <v>1540</v>
      </c>
    </row>
    <row r="1321" spans="1:1" x14ac:dyDescent="0.25">
      <c r="A1321" s="72" t="s">
        <v>1541</v>
      </c>
    </row>
    <row r="1322" spans="1:1" x14ac:dyDescent="0.25">
      <c r="A1322" s="72" t="s">
        <v>1542</v>
      </c>
    </row>
    <row r="1323" spans="1:1" x14ac:dyDescent="0.25">
      <c r="A1323" s="72" t="s">
        <v>1543</v>
      </c>
    </row>
    <row r="1324" spans="1:1" x14ac:dyDescent="0.25">
      <c r="A1324" s="72" t="s">
        <v>1544</v>
      </c>
    </row>
    <row r="1325" spans="1:1" x14ac:dyDescent="0.25">
      <c r="A1325" s="72" t="s">
        <v>1545</v>
      </c>
    </row>
    <row r="1326" spans="1:1" x14ac:dyDescent="0.25">
      <c r="A1326" s="72" t="s">
        <v>1546</v>
      </c>
    </row>
    <row r="1327" spans="1:1" x14ac:dyDescent="0.25">
      <c r="A1327" s="72" t="s">
        <v>1547</v>
      </c>
    </row>
    <row r="1328" spans="1:1" x14ac:dyDescent="0.25">
      <c r="A1328" s="72" t="s">
        <v>1548</v>
      </c>
    </row>
    <row r="1329" spans="1:1" x14ac:dyDescent="0.25">
      <c r="A1329" s="72" t="s">
        <v>1549</v>
      </c>
    </row>
    <row r="1330" spans="1:1" x14ac:dyDescent="0.25">
      <c r="A1330" s="72" t="s">
        <v>1550</v>
      </c>
    </row>
    <row r="1331" spans="1:1" x14ac:dyDescent="0.25">
      <c r="A1331" s="72" t="s">
        <v>1551</v>
      </c>
    </row>
    <row r="1332" spans="1:1" x14ac:dyDescent="0.25">
      <c r="A1332" s="72" t="s">
        <v>1552</v>
      </c>
    </row>
    <row r="1333" spans="1:1" x14ac:dyDescent="0.25">
      <c r="A1333" s="72" t="s">
        <v>1553</v>
      </c>
    </row>
    <row r="1334" spans="1:1" x14ac:dyDescent="0.25">
      <c r="A1334" s="72" t="s">
        <v>1554</v>
      </c>
    </row>
    <row r="1335" spans="1:1" x14ac:dyDescent="0.25">
      <c r="A1335" s="72" t="s">
        <v>1555</v>
      </c>
    </row>
    <row r="1336" spans="1:1" x14ac:dyDescent="0.25">
      <c r="A1336" s="72" t="s">
        <v>1556</v>
      </c>
    </row>
    <row r="1337" spans="1:1" x14ac:dyDescent="0.25">
      <c r="A1337" s="72" t="s">
        <v>1557</v>
      </c>
    </row>
    <row r="1338" spans="1:1" x14ac:dyDescent="0.25">
      <c r="A1338" s="72" t="s">
        <v>1558</v>
      </c>
    </row>
    <row r="1339" spans="1:1" x14ac:dyDescent="0.25">
      <c r="A1339" s="72" t="s">
        <v>1559</v>
      </c>
    </row>
    <row r="1340" spans="1:1" x14ac:dyDescent="0.25">
      <c r="A1340" s="72" t="s">
        <v>1560</v>
      </c>
    </row>
    <row r="1341" spans="1:1" x14ac:dyDescent="0.25">
      <c r="A1341" s="72" t="s">
        <v>1561</v>
      </c>
    </row>
    <row r="1342" spans="1:1" x14ac:dyDescent="0.25">
      <c r="A1342" s="72" t="s">
        <v>1562</v>
      </c>
    </row>
    <row r="1343" spans="1:1" x14ac:dyDescent="0.25">
      <c r="A1343" s="72" t="s">
        <v>1563</v>
      </c>
    </row>
    <row r="1344" spans="1:1" x14ac:dyDescent="0.25">
      <c r="A1344" s="72" t="s">
        <v>1564</v>
      </c>
    </row>
    <row r="1345" spans="1:1" x14ac:dyDescent="0.25">
      <c r="A1345" s="72" t="s">
        <v>1565</v>
      </c>
    </row>
    <row r="1346" spans="1:1" x14ac:dyDescent="0.25">
      <c r="A1346" s="72" t="s">
        <v>1566</v>
      </c>
    </row>
    <row r="1347" spans="1:1" x14ac:dyDescent="0.25">
      <c r="A1347" s="72" t="s">
        <v>1567</v>
      </c>
    </row>
    <row r="1348" spans="1:1" x14ac:dyDescent="0.25">
      <c r="A1348" s="72" t="s">
        <v>1568</v>
      </c>
    </row>
    <row r="1349" spans="1:1" x14ac:dyDescent="0.25">
      <c r="A1349" s="72" t="s">
        <v>1569</v>
      </c>
    </row>
    <row r="1350" spans="1:1" x14ac:dyDescent="0.25">
      <c r="A1350" s="72" t="s">
        <v>1570</v>
      </c>
    </row>
    <row r="1351" spans="1:1" x14ac:dyDescent="0.25">
      <c r="A1351" s="72" t="s">
        <v>1571</v>
      </c>
    </row>
    <row r="1352" spans="1:1" x14ac:dyDescent="0.25">
      <c r="A1352" s="72" t="s">
        <v>1572</v>
      </c>
    </row>
    <row r="1353" spans="1:1" x14ac:dyDescent="0.25">
      <c r="A1353" s="72" t="s">
        <v>1573</v>
      </c>
    </row>
    <row r="1354" spans="1:1" x14ac:dyDescent="0.25">
      <c r="A1354" s="72" t="s">
        <v>1574</v>
      </c>
    </row>
    <row r="1355" spans="1:1" x14ac:dyDescent="0.25">
      <c r="A1355" s="72" t="s">
        <v>1575</v>
      </c>
    </row>
    <row r="1356" spans="1:1" x14ac:dyDescent="0.25">
      <c r="A1356" s="72" t="s">
        <v>1576</v>
      </c>
    </row>
    <row r="1357" spans="1:1" x14ac:dyDescent="0.25">
      <c r="A1357" s="72" t="s">
        <v>1577</v>
      </c>
    </row>
    <row r="1358" spans="1:1" x14ac:dyDescent="0.25">
      <c r="A1358" s="72" t="s">
        <v>1578</v>
      </c>
    </row>
    <row r="1359" spans="1:1" x14ac:dyDescent="0.25">
      <c r="A1359" s="72" t="s">
        <v>1579</v>
      </c>
    </row>
    <row r="1360" spans="1:1" x14ac:dyDescent="0.25">
      <c r="A1360" s="72" t="s">
        <v>1580</v>
      </c>
    </row>
    <row r="1361" spans="1:1" x14ac:dyDescent="0.25">
      <c r="A1361" s="72" t="s">
        <v>1581</v>
      </c>
    </row>
    <row r="1362" spans="1:1" x14ac:dyDescent="0.25">
      <c r="A1362" s="72" t="s">
        <v>1582</v>
      </c>
    </row>
    <row r="1363" spans="1:1" x14ac:dyDescent="0.25">
      <c r="A1363" s="72" t="s">
        <v>1583</v>
      </c>
    </row>
    <row r="1364" spans="1:1" x14ac:dyDescent="0.25">
      <c r="A1364" s="72" t="s">
        <v>1584</v>
      </c>
    </row>
    <row r="1365" spans="1:1" x14ac:dyDescent="0.25">
      <c r="A1365" s="72" t="s">
        <v>1585</v>
      </c>
    </row>
    <row r="1366" spans="1:1" x14ac:dyDescent="0.25">
      <c r="A1366" s="72" t="s">
        <v>1586</v>
      </c>
    </row>
    <row r="1367" spans="1:1" x14ac:dyDescent="0.25">
      <c r="A1367" s="72" t="s">
        <v>1587</v>
      </c>
    </row>
    <row r="1368" spans="1:1" x14ac:dyDescent="0.25">
      <c r="A1368" s="72" t="s">
        <v>1588</v>
      </c>
    </row>
    <row r="1369" spans="1:1" x14ac:dyDescent="0.25">
      <c r="A1369" s="72" t="s">
        <v>1589</v>
      </c>
    </row>
    <row r="1370" spans="1:1" x14ac:dyDescent="0.25">
      <c r="A1370" s="72" t="s">
        <v>1590</v>
      </c>
    </row>
    <row r="1371" spans="1:1" x14ac:dyDescent="0.25">
      <c r="A1371" s="72" t="s">
        <v>1591</v>
      </c>
    </row>
    <row r="1372" spans="1:1" x14ac:dyDescent="0.25">
      <c r="A1372" s="72" t="s">
        <v>1592</v>
      </c>
    </row>
    <row r="1373" spans="1:1" x14ac:dyDescent="0.25">
      <c r="A1373" s="72" t="s">
        <v>1593</v>
      </c>
    </row>
    <row r="1374" spans="1:1" x14ac:dyDescent="0.25">
      <c r="A1374" s="72" t="s">
        <v>1594</v>
      </c>
    </row>
    <row r="1375" spans="1:1" x14ac:dyDescent="0.25">
      <c r="A1375" s="72" t="s">
        <v>1595</v>
      </c>
    </row>
    <row r="1376" spans="1:1" x14ac:dyDescent="0.25">
      <c r="A1376" s="72" t="s">
        <v>1596</v>
      </c>
    </row>
    <row r="1377" spans="1:1" x14ac:dyDescent="0.25">
      <c r="A1377" s="72" t="s">
        <v>1597</v>
      </c>
    </row>
    <row r="1378" spans="1:1" x14ac:dyDescent="0.25">
      <c r="A1378" s="72" t="s">
        <v>1598</v>
      </c>
    </row>
    <row r="1379" spans="1:1" x14ac:dyDescent="0.25">
      <c r="A1379" s="72" t="s">
        <v>1599</v>
      </c>
    </row>
    <row r="1380" spans="1:1" x14ac:dyDescent="0.25">
      <c r="A1380" s="72" t="s">
        <v>1600</v>
      </c>
    </row>
    <row r="1381" spans="1:1" x14ac:dyDescent="0.25">
      <c r="A1381" s="72" t="s">
        <v>1601</v>
      </c>
    </row>
    <row r="1382" spans="1:1" x14ac:dyDescent="0.25">
      <c r="A1382" s="72" t="s">
        <v>1602</v>
      </c>
    </row>
    <row r="1383" spans="1:1" x14ac:dyDescent="0.25">
      <c r="A1383" s="72" t="s">
        <v>1603</v>
      </c>
    </row>
    <row r="1384" spans="1:1" x14ac:dyDescent="0.25">
      <c r="A1384" s="72" t="s">
        <v>1604</v>
      </c>
    </row>
    <row r="1385" spans="1:1" x14ac:dyDescent="0.25">
      <c r="A1385" s="72" t="s">
        <v>1605</v>
      </c>
    </row>
    <row r="1386" spans="1:1" x14ac:dyDescent="0.25">
      <c r="A1386" s="72" t="s">
        <v>1606</v>
      </c>
    </row>
    <row r="1387" spans="1:1" x14ac:dyDescent="0.25">
      <c r="A1387" s="72" t="s">
        <v>1607</v>
      </c>
    </row>
    <row r="1388" spans="1:1" x14ac:dyDescent="0.25">
      <c r="A1388" s="72" t="s">
        <v>1608</v>
      </c>
    </row>
    <row r="1389" spans="1:1" x14ac:dyDescent="0.25">
      <c r="A1389" s="72" t="s">
        <v>1609</v>
      </c>
    </row>
    <row r="1390" spans="1:1" x14ac:dyDescent="0.25">
      <c r="A1390" s="72" t="s">
        <v>1610</v>
      </c>
    </row>
    <row r="1391" spans="1:1" x14ac:dyDescent="0.25">
      <c r="A1391" s="72" t="s">
        <v>1611</v>
      </c>
    </row>
    <row r="1392" spans="1:1" x14ac:dyDescent="0.25">
      <c r="A1392" s="72" t="s">
        <v>1612</v>
      </c>
    </row>
    <row r="1393" spans="1:1" x14ac:dyDescent="0.25">
      <c r="A1393" s="72" t="s">
        <v>1613</v>
      </c>
    </row>
    <row r="1394" spans="1:1" x14ac:dyDescent="0.25">
      <c r="A1394" s="72" t="s">
        <v>1614</v>
      </c>
    </row>
    <row r="1395" spans="1:1" x14ac:dyDescent="0.25">
      <c r="A1395" s="72" t="s">
        <v>1615</v>
      </c>
    </row>
    <row r="1396" spans="1:1" x14ac:dyDescent="0.25">
      <c r="A1396" s="72" t="s">
        <v>1616</v>
      </c>
    </row>
    <row r="1397" spans="1:1" x14ac:dyDescent="0.25">
      <c r="A1397" s="72" t="s">
        <v>1617</v>
      </c>
    </row>
    <row r="1398" spans="1:1" x14ac:dyDescent="0.25">
      <c r="A1398" s="72" t="s">
        <v>1618</v>
      </c>
    </row>
    <row r="1399" spans="1:1" x14ac:dyDescent="0.25">
      <c r="A1399" s="72" t="s">
        <v>1619</v>
      </c>
    </row>
    <row r="1400" spans="1:1" x14ac:dyDescent="0.25">
      <c r="A1400" s="72" t="s">
        <v>1620</v>
      </c>
    </row>
    <row r="1401" spans="1:1" x14ac:dyDescent="0.25">
      <c r="A1401" s="72" t="s">
        <v>1621</v>
      </c>
    </row>
    <row r="1402" spans="1:1" x14ac:dyDescent="0.25">
      <c r="A1402" s="72" t="s">
        <v>1622</v>
      </c>
    </row>
    <row r="1403" spans="1:1" x14ac:dyDescent="0.25">
      <c r="A1403" s="72" t="s">
        <v>1623</v>
      </c>
    </row>
    <row r="1404" spans="1:1" x14ac:dyDescent="0.25">
      <c r="A1404" s="72" t="s">
        <v>1624</v>
      </c>
    </row>
    <row r="1405" spans="1:1" x14ac:dyDescent="0.25">
      <c r="A1405" s="72" t="s">
        <v>1625</v>
      </c>
    </row>
    <row r="1406" spans="1:1" x14ac:dyDescent="0.25">
      <c r="A1406" s="72" t="s">
        <v>1626</v>
      </c>
    </row>
    <row r="1407" spans="1:1" x14ac:dyDescent="0.25">
      <c r="A1407" s="72" t="s">
        <v>1627</v>
      </c>
    </row>
    <row r="1408" spans="1:1" x14ac:dyDescent="0.25">
      <c r="A1408" s="72" t="s">
        <v>1628</v>
      </c>
    </row>
    <row r="1409" spans="1:1" x14ac:dyDescent="0.25">
      <c r="A1409" s="72" t="s">
        <v>1629</v>
      </c>
    </row>
    <row r="1410" spans="1:1" x14ac:dyDescent="0.25">
      <c r="A1410" s="72" t="s">
        <v>1630</v>
      </c>
    </row>
    <row r="1411" spans="1:1" x14ac:dyDescent="0.25">
      <c r="A1411" s="72" t="s">
        <v>1631</v>
      </c>
    </row>
    <row r="1412" spans="1:1" x14ac:dyDescent="0.25">
      <c r="A1412" s="72" t="s">
        <v>1632</v>
      </c>
    </row>
    <row r="1413" spans="1:1" x14ac:dyDescent="0.25">
      <c r="A1413" s="72" t="s">
        <v>1633</v>
      </c>
    </row>
    <row r="1414" spans="1:1" x14ac:dyDescent="0.25">
      <c r="A1414" s="72" t="s">
        <v>1634</v>
      </c>
    </row>
    <row r="1415" spans="1:1" x14ac:dyDescent="0.25">
      <c r="A1415" s="72" t="s">
        <v>1635</v>
      </c>
    </row>
    <row r="1416" spans="1:1" x14ac:dyDescent="0.25">
      <c r="A1416" s="72" t="s">
        <v>1636</v>
      </c>
    </row>
    <row r="1417" spans="1:1" x14ac:dyDescent="0.25">
      <c r="A1417" s="72" t="s">
        <v>1637</v>
      </c>
    </row>
    <row r="1418" spans="1:1" x14ac:dyDescent="0.25">
      <c r="A1418" s="72" t="s">
        <v>1638</v>
      </c>
    </row>
    <row r="1419" spans="1:1" x14ac:dyDescent="0.25">
      <c r="A1419" s="72" t="s">
        <v>1639</v>
      </c>
    </row>
    <row r="1420" spans="1:1" x14ac:dyDescent="0.25">
      <c r="A1420" s="72" t="s">
        <v>1640</v>
      </c>
    </row>
    <row r="1421" spans="1:1" x14ac:dyDescent="0.25">
      <c r="A1421" s="72" t="s">
        <v>1641</v>
      </c>
    </row>
    <row r="1422" spans="1:1" x14ac:dyDescent="0.25">
      <c r="A1422" s="72" t="s">
        <v>1642</v>
      </c>
    </row>
    <row r="1423" spans="1:1" x14ac:dyDescent="0.25">
      <c r="A1423" s="72" t="s">
        <v>1643</v>
      </c>
    </row>
    <row r="1424" spans="1:1" x14ac:dyDescent="0.25">
      <c r="A1424" s="72" t="s">
        <v>1644</v>
      </c>
    </row>
    <row r="1425" spans="1:1" x14ac:dyDescent="0.25">
      <c r="A1425" s="72" t="s">
        <v>1645</v>
      </c>
    </row>
    <row r="1426" spans="1:1" x14ac:dyDescent="0.25">
      <c r="A1426" s="72" t="s">
        <v>1646</v>
      </c>
    </row>
    <row r="1427" spans="1:1" x14ac:dyDescent="0.25">
      <c r="A1427" s="72" t="s">
        <v>1647</v>
      </c>
    </row>
    <row r="1428" spans="1:1" x14ac:dyDescent="0.25">
      <c r="A1428" s="72" t="s">
        <v>1648</v>
      </c>
    </row>
    <row r="1429" spans="1:1" x14ac:dyDescent="0.25">
      <c r="A1429" s="72" t="s">
        <v>1649</v>
      </c>
    </row>
    <row r="1430" spans="1:1" x14ac:dyDescent="0.25">
      <c r="A1430" s="72" t="s">
        <v>1650</v>
      </c>
    </row>
    <row r="1431" spans="1:1" x14ac:dyDescent="0.25">
      <c r="A1431" s="72" t="s">
        <v>1651</v>
      </c>
    </row>
    <row r="1432" spans="1:1" x14ac:dyDescent="0.25">
      <c r="A1432" s="72" t="s">
        <v>1652</v>
      </c>
    </row>
    <row r="1433" spans="1:1" x14ac:dyDescent="0.25">
      <c r="A1433" s="72" t="s">
        <v>1653</v>
      </c>
    </row>
    <row r="1434" spans="1:1" x14ac:dyDescent="0.25">
      <c r="A1434" s="72" t="s">
        <v>1654</v>
      </c>
    </row>
    <row r="1435" spans="1:1" x14ac:dyDescent="0.25">
      <c r="A1435" s="72" t="s">
        <v>1655</v>
      </c>
    </row>
    <row r="1436" spans="1:1" x14ac:dyDescent="0.25">
      <c r="A1436" s="72" t="s">
        <v>1656</v>
      </c>
    </row>
    <row r="1437" spans="1:1" x14ac:dyDescent="0.25">
      <c r="A1437" s="72" t="s">
        <v>1657</v>
      </c>
    </row>
    <row r="1438" spans="1:1" x14ac:dyDescent="0.25">
      <c r="A1438" s="72" t="s">
        <v>1658</v>
      </c>
    </row>
    <row r="1439" spans="1:1" x14ac:dyDescent="0.25">
      <c r="A1439" s="72" t="s">
        <v>1659</v>
      </c>
    </row>
    <row r="1440" spans="1:1" x14ac:dyDescent="0.25">
      <c r="A1440" s="72" t="s">
        <v>1660</v>
      </c>
    </row>
    <row r="1441" spans="1:1" x14ac:dyDescent="0.25">
      <c r="A1441" s="72" t="s">
        <v>1661</v>
      </c>
    </row>
    <row r="1442" spans="1:1" x14ac:dyDescent="0.25">
      <c r="A1442" s="72" t="s">
        <v>1662</v>
      </c>
    </row>
    <row r="1443" spans="1:1" x14ac:dyDescent="0.25">
      <c r="A1443" s="72" t="s">
        <v>1663</v>
      </c>
    </row>
    <row r="1444" spans="1:1" x14ac:dyDescent="0.25">
      <c r="A1444" s="72" t="s">
        <v>1664</v>
      </c>
    </row>
    <row r="1445" spans="1:1" x14ac:dyDescent="0.25">
      <c r="A1445" s="72" t="s">
        <v>1665</v>
      </c>
    </row>
    <row r="1446" spans="1:1" x14ac:dyDescent="0.25">
      <c r="A1446" s="72" t="s">
        <v>1666</v>
      </c>
    </row>
    <row r="1447" spans="1:1" x14ac:dyDescent="0.25">
      <c r="A1447" s="72" t="s">
        <v>1667</v>
      </c>
    </row>
    <row r="1448" spans="1:1" x14ac:dyDescent="0.25">
      <c r="A1448" s="72" t="s">
        <v>1668</v>
      </c>
    </row>
    <row r="1449" spans="1:1" x14ac:dyDescent="0.25">
      <c r="A1449" s="72" t="s">
        <v>1669</v>
      </c>
    </row>
    <row r="1450" spans="1:1" x14ac:dyDescent="0.25">
      <c r="A1450" s="72" t="s">
        <v>1670</v>
      </c>
    </row>
    <row r="1451" spans="1:1" x14ac:dyDescent="0.25">
      <c r="A1451" s="72" t="s">
        <v>1671</v>
      </c>
    </row>
    <row r="1452" spans="1:1" x14ac:dyDescent="0.25">
      <c r="A1452" s="72" t="s">
        <v>1672</v>
      </c>
    </row>
    <row r="1453" spans="1:1" x14ac:dyDescent="0.25">
      <c r="A1453" s="72" t="s">
        <v>1673</v>
      </c>
    </row>
    <row r="1454" spans="1:1" x14ac:dyDescent="0.25">
      <c r="A1454" s="72" t="s">
        <v>1674</v>
      </c>
    </row>
    <row r="1455" spans="1:1" x14ac:dyDescent="0.25">
      <c r="A1455" s="72" t="s">
        <v>1675</v>
      </c>
    </row>
    <row r="1456" spans="1:1" x14ac:dyDescent="0.25">
      <c r="A1456" s="72" t="s">
        <v>1676</v>
      </c>
    </row>
    <row r="1457" spans="1:1" x14ac:dyDescent="0.25">
      <c r="A1457" s="72" t="s">
        <v>1677</v>
      </c>
    </row>
    <row r="1458" spans="1:1" x14ac:dyDescent="0.25">
      <c r="A1458" s="72" t="s">
        <v>1678</v>
      </c>
    </row>
    <row r="1459" spans="1:1" x14ac:dyDescent="0.25">
      <c r="A1459" s="72" t="s">
        <v>1679</v>
      </c>
    </row>
    <row r="1460" spans="1:1" x14ac:dyDescent="0.25">
      <c r="A1460" s="72" t="s">
        <v>1680</v>
      </c>
    </row>
    <row r="1461" spans="1:1" x14ac:dyDescent="0.25">
      <c r="A1461" s="72" t="s">
        <v>1681</v>
      </c>
    </row>
    <row r="1462" spans="1:1" x14ac:dyDescent="0.25">
      <c r="A1462" s="72" t="s">
        <v>1682</v>
      </c>
    </row>
    <row r="1463" spans="1:1" x14ac:dyDescent="0.25">
      <c r="A1463" s="72" t="s">
        <v>1683</v>
      </c>
    </row>
    <row r="1464" spans="1:1" x14ac:dyDescent="0.25">
      <c r="A1464" s="72" t="s">
        <v>1684</v>
      </c>
    </row>
    <row r="1465" spans="1:1" x14ac:dyDescent="0.25">
      <c r="A1465" s="72" t="s">
        <v>1685</v>
      </c>
    </row>
    <row r="1466" spans="1:1" x14ac:dyDescent="0.25">
      <c r="A1466" s="72" t="s">
        <v>1686</v>
      </c>
    </row>
    <row r="1467" spans="1:1" x14ac:dyDescent="0.25">
      <c r="A1467" s="72" t="s">
        <v>1687</v>
      </c>
    </row>
    <row r="1468" spans="1:1" x14ac:dyDescent="0.25">
      <c r="A1468" s="72" t="s">
        <v>1688</v>
      </c>
    </row>
    <row r="1469" spans="1:1" x14ac:dyDescent="0.25">
      <c r="A1469" s="72" t="s">
        <v>1689</v>
      </c>
    </row>
    <row r="1470" spans="1:1" x14ac:dyDescent="0.25">
      <c r="A1470" s="72" t="s">
        <v>1690</v>
      </c>
    </row>
    <row r="1471" spans="1:1" x14ac:dyDescent="0.25">
      <c r="A1471" s="72" t="s">
        <v>1691</v>
      </c>
    </row>
    <row r="1472" spans="1:1" x14ac:dyDescent="0.25">
      <c r="A1472" s="72" t="s">
        <v>1692</v>
      </c>
    </row>
    <row r="1473" spans="1:1" x14ac:dyDescent="0.25">
      <c r="A1473" s="72" t="s">
        <v>1693</v>
      </c>
    </row>
    <row r="1474" spans="1:1" x14ac:dyDescent="0.25">
      <c r="A1474" s="72" t="s">
        <v>1694</v>
      </c>
    </row>
    <row r="1475" spans="1:1" x14ac:dyDescent="0.25">
      <c r="A1475" s="72" t="s">
        <v>1695</v>
      </c>
    </row>
    <row r="1476" spans="1:1" x14ac:dyDescent="0.25">
      <c r="A1476" s="72" t="s">
        <v>1696</v>
      </c>
    </row>
    <row r="1477" spans="1:1" x14ac:dyDescent="0.25">
      <c r="A1477" s="72" t="s">
        <v>1697</v>
      </c>
    </row>
    <row r="1478" spans="1:1" x14ac:dyDescent="0.25">
      <c r="A1478" s="72" t="s">
        <v>1698</v>
      </c>
    </row>
    <row r="1479" spans="1:1" x14ac:dyDescent="0.25">
      <c r="A1479" s="72" t="s">
        <v>1699</v>
      </c>
    </row>
    <row r="1480" spans="1:1" x14ac:dyDescent="0.25">
      <c r="A1480" s="72" t="s">
        <v>1700</v>
      </c>
    </row>
    <row r="1481" spans="1:1" x14ac:dyDescent="0.25">
      <c r="A1481" s="72" t="s">
        <v>1701</v>
      </c>
    </row>
    <row r="1482" spans="1:1" x14ac:dyDescent="0.25">
      <c r="A1482" s="72" t="s">
        <v>1702</v>
      </c>
    </row>
    <row r="1483" spans="1:1" x14ac:dyDescent="0.25">
      <c r="A1483" s="72" t="s">
        <v>1703</v>
      </c>
    </row>
    <row r="1484" spans="1:1" x14ac:dyDescent="0.25">
      <c r="A1484" s="72" t="s">
        <v>1704</v>
      </c>
    </row>
    <row r="1485" spans="1:1" x14ac:dyDescent="0.25">
      <c r="A1485" s="72" t="s">
        <v>1705</v>
      </c>
    </row>
    <row r="1486" spans="1:1" x14ac:dyDescent="0.25">
      <c r="A1486" s="72" t="s">
        <v>1706</v>
      </c>
    </row>
    <row r="1487" spans="1:1" x14ac:dyDescent="0.25">
      <c r="A1487" s="72" t="s">
        <v>1707</v>
      </c>
    </row>
    <row r="1488" spans="1:1" x14ac:dyDescent="0.25">
      <c r="A1488" s="72" t="s">
        <v>1708</v>
      </c>
    </row>
    <row r="1489" spans="1:1" x14ac:dyDescent="0.25">
      <c r="A1489" s="72" t="s">
        <v>1709</v>
      </c>
    </row>
    <row r="1490" spans="1:1" x14ac:dyDescent="0.25">
      <c r="A1490" s="72" t="s">
        <v>1710</v>
      </c>
    </row>
    <row r="1491" spans="1:1" x14ac:dyDescent="0.25">
      <c r="A1491" s="72" t="s">
        <v>1711</v>
      </c>
    </row>
    <row r="1492" spans="1:1" x14ac:dyDescent="0.25">
      <c r="A1492" s="72" t="s">
        <v>1712</v>
      </c>
    </row>
    <row r="1493" spans="1:1" x14ac:dyDescent="0.25">
      <c r="A1493" s="72" t="s">
        <v>1713</v>
      </c>
    </row>
    <row r="1494" spans="1:1" x14ac:dyDescent="0.25">
      <c r="A1494" s="72" t="s">
        <v>1714</v>
      </c>
    </row>
    <row r="1495" spans="1:1" x14ac:dyDescent="0.25">
      <c r="A1495" s="72" t="s">
        <v>1715</v>
      </c>
    </row>
    <row r="1496" spans="1:1" x14ac:dyDescent="0.25">
      <c r="A1496" s="72" t="s">
        <v>1716</v>
      </c>
    </row>
    <row r="1497" spans="1:1" x14ac:dyDescent="0.25">
      <c r="A1497" s="72" t="s">
        <v>1717</v>
      </c>
    </row>
    <row r="1498" spans="1:1" x14ac:dyDescent="0.25">
      <c r="A1498" s="72" t="s">
        <v>1718</v>
      </c>
    </row>
    <row r="1499" spans="1:1" x14ac:dyDescent="0.25">
      <c r="A1499" s="72" t="s">
        <v>1719</v>
      </c>
    </row>
    <row r="1500" spans="1:1" x14ac:dyDescent="0.25">
      <c r="A1500" s="72" t="s">
        <v>1720</v>
      </c>
    </row>
    <row r="1501" spans="1:1" x14ac:dyDescent="0.25">
      <c r="A1501" s="72" t="s">
        <v>1721</v>
      </c>
    </row>
    <row r="1502" spans="1:1" x14ac:dyDescent="0.25">
      <c r="A1502" s="72" t="s">
        <v>1722</v>
      </c>
    </row>
    <row r="1503" spans="1:1" x14ac:dyDescent="0.25">
      <c r="A1503" s="72" t="s">
        <v>1723</v>
      </c>
    </row>
    <row r="1504" spans="1:1" x14ac:dyDescent="0.25">
      <c r="A1504" s="72" t="s">
        <v>1724</v>
      </c>
    </row>
    <row r="1505" spans="1:1" x14ac:dyDescent="0.25">
      <c r="A1505" s="72" t="s">
        <v>1725</v>
      </c>
    </row>
    <row r="1506" spans="1:1" x14ac:dyDescent="0.25">
      <c r="A1506" s="72" t="s">
        <v>1726</v>
      </c>
    </row>
    <row r="1507" spans="1:1" x14ac:dyDescent="0.25">
      <c r="A1507" s="72" t="s">
        <v>1727</v>
      </c>
    </row>
    <row r="1508" spans="1:1" x14ac:dyDescent="0.25">
      <c r="A1508" s="72" t="s">
        <v>1728</v>
      </c>
    </row>
    <row r="1509" spans="1:1" x14ac:dyDescent="0.25">
      <c r="A1509" s="72" t="s">
        <v>1729</v>
      </c>
    </row>
    <row r="1510" spans="1:1" x14ac:dyDescent="0.25">
      <c r="A1510" s="72" t="s">
        <v>1730</v>
      </c>
    </row>
    <row r="1511" spans="1:1" x14ac:dyDescent="0.25">
      <c r="A1511" s="72" t="s">
        <v>1731</v>
      </c>
    </row>
    <row r="1512" spans="1:1" x14ac:dyDescent="0.25">
      <c r="A1512" s="72" t="s">
        <v>1732</v>
      </c>
    </row>
    <row r="1513" spans="1:1" x14ac:dyDescent="0.25">
      <c r="A1513" s="72" t="s">
        <v>1733</v>
      </c>
    </row>
    <row r="1514" spans="1:1" x14ac:dyDescent="0.25">
      <c r="A1514" s="72" t="s">
        <v>1734</v>
      </c>
    </row>
    <row r="1515" spans="1:1" x14ac:dyDescent="0.25">
      <c r="A1515" s="72" t="s">
        <v>1735</v>
      </c>
    </row>
    <row r="1516" spans="1:1" x14ac:dyDescent="0.25">
      <c r="A1516" s="72" t="s">
        <v>1736</v>
      </c>
    </row>
    <row r="1517" spans="1:1" x14ac:dyDescent="0.25">
      <c r="A1517" s="72" t="s">
        <v>1737</v>
      </c>
    </row>
    <row r="1518" spans="1:1" x14ac:dyDescent="0.25">
      <c r="A1518" s="72" t="s">
        <v>1738</v>
      </c>
    </row>
    <row r="1519" spans="1:1" x14ac:dyDescent="0.25">
      <c r="A1519" s="72" t="s">
        <v>1739</v>
      </c>
    </row>
    <row r="1520" spans="1:1" x14ac:dyDescent="0.25">
      <c r="A1520" s="72" t="s">
        <v>1740</v>
      </c>
    </row>
    <row r="1521" spans="1:1" x14ac:dyDescent="0.25">
      <c r="A1521" s="72" t="s">
        <v>1741</v>
      </c>
    </row>
    <row r="1522" spans="1:1" x14ac:dyDescent="0.25">
      <c r="A1522" s="72" t="s">
        <v>1742</v>
      </c>
    </row>
    <row r="1523" spans="1:1" x14ac:dyDescent="0.25">
      <c r="A1523" s="72" t="s">
        <v>1743</v>
      </c>
    </row>
    <row r="1524" spans="1:1" x14ac:dyDescent="0.25">
      <c r="A1524" s="72" t="s">
        <v>1744</v>
      </c>
    </row>
    <row r="1525" spans="1:1" x14ac:dyDescent="0.25">
      <c r="A1525" s="72" t="s">
        <v>1745</v>
      </c>
    </row>
    <row r="1526" spans="1:1" x14ac:dyDescent="0.25">
      <c r="A1526" s="72" t="s">
        <v>1746</v>
      </c>
    </row>
    <row r="1527" spans="1:1" x14ac:dyDescent="0.25">
      <c r="A1527" s="72" t="s">
        <v>1747</v>
      </c>
    </row>
    <row r="1528" spans="1:1" x14ac:dyDescent="0.25">
      <c r="A1528" s="72" t="s">
        <v>1748</v>
      </c>
    </row>
    <row r="1529" spans="1:1" x14ac:dyDescent="0.25">
      <c r="A1529" s="72" t="s">
        <v>1749</v>
      </c>
    </row>
    <row r="1530" spans="1:1" x14ac:dyDescent="0.25">
      <c r="A1530" s="72" t="s">
        <v>1750</v>
      </c>
    </row>
    <row r="1531" spans="1:1" x14ac:dyDescent="0.25">
      <c r="A1531" s="72" t="s">
        <v>1751</v>
      </c>
    </row>
    <row r="1532" spans="1:1" x14ac:dyDescent="0.25">
      <c r="A1532" s="72" t="s">
        <v>1752</v>
      </c>
    </row>
    <row r="1533" spans="1:1" x14ac:dyDescent="0.25">
      <c r="A1533" s="72" t="s">
        <v>1753</v>
      </c>
    </row>
    <row r="1534" spans="1:1" x14ac:dyDescent="0.25">
      <c r="A1534" s="72" t="s">
        <v>1754</v>
      </c>
    </row>
    <row r="1535" spans="1:1" x14ac:dyDescent="0.25">
      <c r="A1535" s="72" t="s">
        <v>1755</v>
      </c>
    </row>
    <row r="1536" spans="1:1" x14ac:dyDescent="0.25">
      <c r="A1536" s="72" t="s">
        <v>1756</v>
      </c>
    </row>
    <row r="1537" spans="1:1" x14ac:dyDescent="0.25">
      <c r="A1537" s="72" t="s">
        <v>1757</v>
      </c>
    </row>
    <row r="1538" spans="1:1" x14ac:dyDescent="0.25">
      <c r="A1538" s="72" t="s">
        <v>1758</v>
      </c>
    </row>
    <row r="1539" spans="1:1" x14ac:dyDescent="0.25">
      <c r="A1539" s="72" t="s">
        <v>1759</v>
      </c>
    </row>
    <row r="1540" spans="1:1" x14ac:dyDescent="0.25">
      <c r="A1540" s="72" t="s">
        <v>1760</v>
      </c>
    </row>
    <row r="1541" spans="1:1" x14ac:dyDescent="0.25">
      <c r="A1541" s="72" t="s">
        <v>1761</v>
      </c>
    </row>
    <row r="1542" spans="1:1" x14ac:dyDescent="0.25">
      <c r="A1542" s="72" t="s">
        <v>1762</v>
      </c>
    </row>
    <row r="1543" spans="1:1" x14ac:dyDescent="0.25">
      <c r="A1543" s="72" t="s">
        <v>1763</v>
      </c>
    </row>
    <row r="1544" spans="1:1" x14ac:dyDescent="0.25">
      <c r="A1544" s="72" t="s">
        <v>1764</v>
      </c>
    </row>
    <row r="1545" spans="1:1" x14ac:dyDescent="0.25">
      <c r="A1545" s="72" t="s">
        <v>1765</v>
      </c>
    </row>
    <row r="1546" spans="1:1" x14ac:dyDescent="0.25">
      <c r="A1546" s="72" t="s">
        <v>1766</v>
      </c>
    </row>
    <row r="1547" spans="1:1" x14ac:dyDescent="0.25">
      <c r="A1547" s="72" t="s">
        <v>1767</v>
      </c>
    </row>
    <row r="1548" spans="1:1" x14ac:dyDescent="0.25">
      <c r="A1548" s="72" t="s">
        <v>1768</v>
      </c>
    </row>
    <row r="1549" spans="1:1" x14ac:dyDescent="0.25">
      <c r="A1549" s="72" t="s">
        <v>1769</v>
      </c>
    </row>
    <row r="1550" spans="1:1" x14ac:dyDescent="0.25">
      <c r="A1550" s="72" t="s">
        <v>1770</v>
      </c>
    </row>
    <row r="1551" spans="1:1" x14ac:dyDescent="0.25">
      <c r="A1551" s="72" t="s">
        <v>1771</v>
      </c>
    </row>
    <row r="1552" spans="1:1" x14ac:dyDescent="0.25">
      <c r="A1552" s="72" t="s">
        <v>1772</v>
      </c>
    </row>
    <row r="1553" spans="1:1" x14ac:dyDescent="0.25">
      <c r="A1553" s="72" t="s">
        <v>1773</v>
      </c>
    </row>
    <row r="1554" spans="1:1" x14ac:dyDescent="0.25">
      <c r="A1554" s="72" t="s">
        <v>1774</v>
      </c>
    </row>
    <row r="1555" spans="1:1" x14ac:dyDescent="0.25">
      <c r="A1555" s="72" t="s">
        <v>1775</v>
      </c>
    </row>
    <row r="1556" spans="1:1" x14ac:dyDescent="0.25">
      <c r="A1556" s="72" t="s">
        <v>1776</v>
      </c>
    </row>
    <row r="1557" spans="1:1" x14ac:dyDescent="0.25">
      <c r="A1557" s="72" t="s">
        <v>1777</v>
      </c>
    </row>
    <row r="1558" spans="1:1" x14ac:dyDescent="0.25">
      <c r="A1558" s="72" t="s">
        <v>1778</v>
      </c>
    </row>
    <row r="1559" spans="1:1" x14ac:dyDescent="0.25">
      <c r="A1559" s="72" t="s">
        <v>1779</v>
      </c>
    </row>
    <row r="1560" spans="1:1" x14ac:dyDescent="0.25">
      <c r="A1560" s="72" t="s">
        <v>1780</v>
      </c>
    </row>
    <row r="1561" spans="1:1" x14ac:dyDescent="0.25">
      <c r="A1561" s="72" t="s">
        <v>1781</v>
      </c>
    </row>
    <row r="1562" spans="1:1" x14ac:dyDescent="0.25">
      <c r="A1562" s="72" t="s">
        <v>1782</v>
      </c>
    </row>
    <row r="1563" spans="1:1" x14ac:dyDescent="0.25">
      <c r="A1563" s="72" t="s">
        <v>1783</v>
      </c>
    </row>
    <row r="1564" spans="1:1" x14ac:dyDescent="0.25">
      <c r="A1564" s="72" t="s">
        <v>1784</v>
      </c>
    </row>
    <row r="1565" spans="1:1" x14ac:dyDescent="0.25">
      <c r="A1565" s="72" t="s">
        <v>1785</v>
      </c>
    </row>
    <row r="1566" spans="1:1" x14ac:dyDescent="0.25">
      <c r="A1566" s="72" t="s">
        <v>1786</v>
      </c>
    </row>
    <row r="1567" spans="1:1" x14ac:dyDescent="0.25">
      <c r="A1567" s="72" t="s">
        <v>1787</v>
      </c>
    </row>
    <row r="1568" spans="1:1" x14ac:dyDescent="0.25">
      <c r="A1568" s="72" t="s">
        <v>1788</v>
      </c>
    </row>
    <row r="1569" spans="1:1" x14ac:dyDescent="0.25">
      <c r="A1569" s="72" t="s">
        <v>1789</v>
      </c>
    </row>
    <row r="1570" spans="1:1" x14ac:dyDescent="0.25">
      <c r="A1570" s="72" t="s">
        <v>1790</v>
      </c>
    </row>
    <row r="1571" spans="1:1" x14ac:dyDescent="0.25">
      <c r="A1571" s="72" t="s">
        <v>321</v>
      </c>
    </row>
    <row r="1572" spans="1:1" x14ac:dyDescent="0.25">
      <c r="A1572" s="72" t="s">
        <v>322</v>
      </c>
    </row>
    <row r="1573" spans="1:1" x14ac:dyDescent="0.25">
      <c r="A1573" s="72" t="s">
        <v>323</v>
      </c>
    </row>
    <row r="1574" spans="1:1" x14ac:dyDescent="0.25">
      <c r="A1574" s="72" t="s">
        <v>324</v>
      </c>
    </row>
    <row r="1575" spans="1:1" x14ac:dyDescent="0.25">
      <c r="A1575" s="72" t="s">
        <v>325</v>
      </c>
    </row>
    <row r="1576" spans="1:1" x14ac:dyDescent="0.25">
      <c r="A1576" s="72" t="s">
        <v>326</v>
      </c>
    </row>
    <row r="1577" spans="1:1" x14ac:dyDescent="0.25">
      <c r="A1577" s="72" t="s">
        <v>327</v>
      </c>
    </row>
    <row r="1578" spans="1:1" x14ac:dyDescent="0.25">
      <c r="A1578" s="72" t="s">
        <v>328</v>
      </c>
    </row>
    <row r="1579" spans="1:1" x14ac:dyDescent="0.25">
      <c r="A1579" s="72" t="s">
        <v>329</v>
      </c>
    </row>
    <row r="1580" spans="1:1" x14ac:dyDescent="0.25">
      <c r="A1580" s="72" t="s">
        <v>330</v>
      </c>
    </row>
    <row r="1581" spans="1:1" x14ac:dyDescent="0.25">
      <c r="A1581" s="72" t="s">
        <v>331</v>
      </c>
    </row>
    <row r="1582" spans="1:1" x14ac:dyDescent="0.25">
      <c r="A1582" s="72" t="s">
        <v>332</v>
      </c>
    </row>
    <row r="1583" spans="1:1" x14ac:dyDescent="0.25">
      <c r="A1583" s="72" t="s">
        <v>333</v>
      </c>
    </row>
    <row r="1584" spans="1:1" x14ac:dyDescent="0.25">
      <c r="A1584" s="72" t="s">
        <v>334</v>
      </c>
    </row>
    <row r="1585" spans="1:1" x14ac:dyDescent="0.25">
      <c r="A1585" s="72" t="s">
        <v>335</v>
      </c>
    </row>
    <row r="1586" spans="1:1" x14ac:dyDescent="0.25">
      <c r="A1586" s="72" t="s">
        <v>336</v>
      </c>
    </row>
    <row r="1587" spans="1:1" x14ac:dyDescent="0.25">
      <c r="A1587" s="72" t="s">
        <v>337</v>
      </c>
    </row>
    <row r="1588" spans="1:1" x14ac:dyDescent="0.25">
      <c r="A1588" s="72" t="s">
        <v>338</v>
      </c>
    </row>
    <row r="1589" spans="1:1" x14ac:dyDescent="0.25">
      <c r="A1589" s="72" t="s">
        <v>339</v>
      </c>
    </row>
    <row r="1590" spans="1:1" x14ac:dyDescent="0.25">
      <c r="A1590" s="72" t="s">
        <v>340</v>
      </c>
    </row>
    <row r="1591" spans="1:1" x14ac:dyDescent="0.25">
      <c r="A1591" s="72" t="s">
        <v>341</v>
      </c>
    </row>
    <row r="1592" spans="1:1" x14ac:dyDescent="0.25">
      <c r="A1592" s="72" t="s">
        <v>342</v>
      </c>
    </row>
    <row r="1593" spans="1:1" x14ac:dyDescent="0.25">
      <c r="A1593" s="72" t="s">
        <v>343</v>
      </c>
    </row>
    <row r="1594" spans="1:1" x14ac:dyDescent="0.25">
      <c r="A1594" s="72" t="s">
        <v>344</v>
      </c>
    </row>
    <row r="1595" spans="1:1" x14ac:dyDescent="0.25">
      <c r="A1595" s="72" t="s">
        <v>345</v>
      </c>
    </row>
    <row r="1596" spans="1:1" x14ac:dyDescent="0.25">
      <c r="A1596" s="72" t="s">
        <v>346</v>
      </c>
    </row>
    <row r="1597" spans="1:1" x14ac:dyDescent="0.25">
      <c r="A1597" s="72" t="s">
        <v>347</v>
      </c>
    </row>
    <row r="1598" spans="1:1" x14ac:dyDescent="0.25">
      <c r="A1598" s="72" t="s">
        <v>348</v>
      </c>
    </row>
    <row r="1599" spans="1:1" x14ac:dyDescent="0.25">
      <c r="A1599" s="72" t="s">
        <v>349</v>
      </c>
    </row>
    <row r="1600" spans="1:1" x14ac:dyDescent="0.25">
      <c r="A1600" s="72" t="s">
        <v>350</v>
      </c>
    </row>
    <row r="1601" spans="1:1" x14ac:dyDescent="0.25">
      <c r="A1601" s="72" t="s">
        <v>351</v>
      </c>
    </row>
    <row r="1602" spans="1:1" x14ac:dyDescent="0.25">
      <c r="A1602" s="72" t="s">
        <v>352</v>
      </c>
    </row>
    <row r="1603" spans="1:1" x14ac:dyDescent="0.25">
      <c r="A1603" s="72" t="s">
        <v>353</v>
      </c>
    </row>
    <row r="1604" spans="1:1" x14ac:dyDescent="0.25">
      <c r="A1604" s="72" t="s">
        <v>354</v>
      </c>
    </row>
    <row r="1605" spans="1:1" x14ac:dyDescent="0.25">
      <c r="A1605" s="72" t="s">
        <v>355</v>
      </c>
    </row>
    <row r="1606" spans="1:1" x14ac:dyDescent="0.25">
      <c r="A1606" s="72" t="s">
        <v>356</v>
      </c>
    </row>
    <row r="1607" spans="1:1" x14ac:dyDescent="0.25">
      <c r="A1607" s="72" t="s">
        <v>357</v>
      </c>
    </row>
    <row r="1608" spans="1:1" x14ac:dyDescent="0.25">
      <c r="A1608" s="72" t="s">
        <v>358</v>
      </c>
    </row>
    <row r="1609" spans="1:1" x14ac:dyDescent="0.25">
      <c r="A1609" s="72" t="s">
        <v>359</v>
      </c>
    </row>
    <row r="1610" spans="1:1" x14ac:dyDescent="0.25">
      <c r="A1610" s="72" t="s">
        <v>360</v>
      </c>
    </row>
    <row r="1611" spans="1:1" x14ac:dyDescent="0.25">
      <c r="A1611" s="72" t="s">
        <v>361</v>
      </c>
    </row>
    <row r="1612" spans="1:1" x14ac:dyDescent="0.25">
      <c r="A1612" s="72" t="s">
        <v>362</v>
      </c>
    </row>
    <row r="1613" spans="1:1" x14ac:dyDescent="0.25">
      <c r="A1613" s="72" t="s">
        <v>363</v>
      </c>
    </row>
    <row r="1614" spans="1:1" x14ac:dyDescent="0.25">
      <c r="A1614" s="72" t="s">
        <v>364</v>
      </c>
    </row>
    <row r="1615" spans="1:1" x14ac:dyDescent="0.25">
      <c r="A1615" s="72" t="s">
        <v>365</v>
      </c>
    </row>
    <row r="1616" spans="1:1" x14ac:dyDescent="0.25">
      <c r="A1616" s="72" t="s">
        <v>366</v>
      </c>
    </row>
    <row r="1617" spans="1:1" x14ac:dyDescent="0.25">
      <c r="A1617" s="72" t="s">
        <v>367</v>
      </c>
    </row>
    <row r="1618" spans="1:1" x14ac:dyDescent="0.25">
      <c r="A1618" s="72" t="s">
        <v>368</v>
      </c>
    </row>
    <row r="1619" spans="1:1" x14ac:dyDescent="0.25">
      <c r="A1619" s="72" t="s">
        <v>369</v>
      </c>
    </row>
    <row r="1620" spans="1:1" x14ac:dyDescent="0.25">
      <c r="A1620" s="72" t="s">
        <v>370</v>
      </c>
    </row>
    <row r="1621" spans="1:1" x14ac:dyDescent="0.25">
      <c r="A1621" s="72" t="s">
        <v>371</v>
      </c>
    </row>
    <row r="1622" spans="1:1" x14ac:dyDescent="0.25">
      <c r="A1622" s="72" t="s">
        <v>372</v>
      </c>
    </row>
    <row r="1623" spans="1:1" x14ac:dyDescent="0.25">
      <c r="A1623" s="72" t="s">
        <v>373</v>
      </c>
    </row>
    <row r="1624" spans="1:1" x14ac:dyDescent="0.25">
      <c r="A1624" s="72" t="s">
        <v>374</v>
      </c>
    </row>
    <row r="1625" spans="1:1" x14ac:dyDescent="0.25">
      <c r="A1625" s="72" t="s">
        <v>375</v>
      </c>
    </row>
    <row r="1626" spans="1:1" x14ac:dyDescent="0.25">
      <c r="A1626" s="72" t="s">
        <v>376</v>
      </c>
    </row>
    <row r="1627" spans="1:1" x14ac:dyDescent="0.25">
      <c r="A1627" s="72" t="s">
        <v>377</v>
      </c>
    </row>
    <row r="1628" spans="1:1" x14ac:dyDescent="0.25">
      <c r="A1628" s="72" t="s">
        <v>378</v>
      </c>
    </row>
    <row r="1629" spans="1:1" x14ac:dyDescent="0.25">
      <c r="A1629" s="72" t="s">
        <v>379</v>
      </c>
    </row>
    <row r="1630" spans="1:1" x14ac:dyDescent="0.25">
      <c r="A1630" s="72" t="s">
        <v>380</v>
      </c>
    </row>
    <row r="1631" spans="1:1" x14ac:dyDescent="0.25">
      <c r="A1631" s="72" t="s">
        <v>381</v>
      </c>
    </row>
    <row r="1632" spans="1:1" x14ac:dyDescent="0.25">
      <c r="A1632" s="72" t="s">
        <v>382</v>
      </c>
    </row>
    <row r="1633" spans="1:1" x14ac:dyDescent="0.25">
      <c r="A1633" s="72" t="s">
        <v>383</v>
      </c>
    </row>
    <row r="1634" spans="1:1" x14ac:dyDescent="0.25">
      <c r="A1634" s="72" t="s">
        <v>384</v>
      </c>
    </row>
    <row r="1635" spans="1:1" x14ac:dyDescent="0.25">
      <c r="A1635" s="72" t="s">
        <v>385</v>
      </c>
    </row>
    <row r="1636" spans="1:1" x14ac:dyDescent="0.25">
      <c r="A1636" s="72" t="s">
        <v>386</v>
      </c>
    </row>
    <row r="1637" spans="1:1" x14ac:dyDescent="0.25">
      <c r="A1637" s="72" t="s">
        <v>387</v>
      </c>
    </row>
    <row r="1638" spans="1:1" x14ac:dyDescent="0.25">
      <c r="A1638" s="72" t="s">
        <v>388</v>
      </c>
    </row>
    <row r="1639" spans="1:1" x14ac:dyDescent="0.25">
      <c r="A1639" s="72" t="s">
        <v>389</v>
      </c>
    </row>
    <row r="1640" spans="1:1" x14ac:dyDescent="0.25">
      <c r="A1640" s="72" t="s">
        <v>390</v>
      </c>
    </row>
    <row r="1641" spans="1:1" x14ac:dyDescent="0.25">
      <c r="A1641" s="72" t="s">
        <v>391</v>
      </c>
    </row>
    <row r="1642" spans="1:1" x14ac:dyDescent="0.25">
      <c r="A1642" s="72" t="s">
        <v>392</v>
      </c>
    </row>
    <row r="1643" spans="1:1" x14ac:dyDescent="0.25">
      <c r="A1643" s="72" t="s">
        <v>393</v>
      </c>
    </row>
    <row r="1644" spans="1:1" x14ac:dyDescent="0.25">
      <c r="A1644" s="72" t="s">
        <v>394</v>
      </c>
    </row>
    <row r="1645" spans="1:1" x14ac:dyDescent="0.25">
      <c r="A1645" s="72" t="s">
        <v>395</v>
      </c>
    </row>
    <row r="1646" spans="1:1" x14ac:dyDescent="0.25">
      <c r="A1646" s="72" t="s">
        <v>396</v>
      </c>
    </row>
    <row r="1647" spans="1:1" x14ac:dyDescent="0.25">
      <c r="A1647" s="72" t="s">
        <v>397</v>
      </c>
    </row>
    <row r="1648" spans="1:1" x14ac:dyDescent="0.25">
      <c r="A1648" s="72" t="s">
        <v>398</v>
      </c>
    </row>
    <row r="1649" spans="1:1" x14ac:dyDescent="0.25">
      <c r="A1649" s="72" t="s">
        <v>399</v>
      </c>
    </row>
    <row r="1650" spans="1:1" x14ac:dyDescent="0.25">
      <c r="A1650" s="72" t="s">
        <v>400</v>
      </c>
    </row>
    <row r="1651" spans="1:1" x14ac:dyDescent="0.25">
      <c r="A1651" s="72" t="s">
        <v>401</v>
      </c>
    </row>
    <row r="1652" spans="1:1" x14ac:dyDescent="0.25">
      <c r="A1652" s="72" t="s">
        <v>402</v>
      </c>
    </row>
    <row r="1653" spans="1:1" x14ac:dyDescent="0.25">
      <c r="A1653" s="72" t="s">
        <v>403</v>
      </c>
    </row>
    <row r="1654" spans="1:1" x14ac:dyDescent="0.25">
      <c r="A1654" s="72" t="s">
        <v>404</v>
      </c>
    </row>
    <row r="1655" spans="1:1" x14ac:dyDescent="0.25">
      <c r="A1655" s="72" t="s">
        <v>405</v>
      </c>
    </row>
    <row r="1656" spans="1:1" x14ac:dyDescent="0.25">
      <c r="A1656" s="72" t="s">
        <v>406</v>
      </c>
    </row>
    <row r="1657" spans="1:1" x14ac:dyDescent="0.25">
      <c r="A1657" s="72" t="s">
        <v>407</v>
      </c>
    </row>
    <row r="1658" spans="1:1" x14ac:dyDescent="0.25">
      <c r="A1658" s="72" t="s">
        <v>408</v>
      </c>
    </row>
    <row r="1659" spans="1:1" x14ac:dyDescent="0.25">
      <c r="A1659" s="72" t="s">
        <v>409</v>
      </c>
    </row>
    <row r="1660" spans="1:1" x14ac:dyDescent="0.25">
      <c r="A1660" s="72" t="s">
        <v>410</v>
      </c>
    </row>
    <row r="1661" spans="1:1" x14ac:dyDescent="0.25">
      <c r="A1661" s="72" t="s">
        <v>411</v>
      </c>
    </row>
    <row r="1662" spans="1:1" x14ac:dyDescent="0.25">
      <c r="A1662" s="72" t="s">
        <v>412</v>
      </c>
    </row>
    <row r="1663" spans="1:1" x14ac:dyDescent="0.25">
      <c r="A1663" s="72" t="s">
        <v>413</v>
      </c>
    </row>
    <row r="1664" spans="1:1" x14ac:dyDescent="0.25">
      <c r="A1664" s="72" t="s">
        <v>414</v>
      </c>
    </row>
    <row r="1665" spans="1:1" x14ac:dyDescent="0.25">
      <c r="A1665" s="72" t="s">
        <v>415</v>
      </c>
    </row>
    <row r="1666" spans="1:1" x14ac:dyDescent="0.25">
      <c r="A1666" s="72" t="s">
        <v>416</v>
      </c>
    </row>
    <row r="1667" spans="1:1" x14ac:dyDescent="0.25">
      <c r="A1667" s="72" t="s">
        <v>417</v>
      </c>
    </row>
    <row r="1668" spans="1:1" x14ac:dyDescent="0.25">
      <c r="A1668" s="72" t="s">
        <v>418</v>
      </c>
    </row>
    <row r="1669" spans="1:1" x14ac:dyDescent="0.25">
      <c r="A1669" s="72" t="s">
        <v>419</v>
      </c>
    </row>
    <row r="1670" spans="1:1" x14ac:dyDescent="0.25">
      <c r="A1670" s="72" t="s">
        <v>420</v>
      </c>
    </row>
    <row r="1671" spans="1:1" x14ac:dyDescent="0.25">
      <c r="A1671" s="72" t="s">
        <v>421</v>
      </c>
    </row>
    <row r="1672" spans="1:1" x14ac:dyDescent="0.25">
      <c r="A1672" s="72" t="s">
        <v>422</v>
      </c>
    </row>
    <row r="1673" spans="1:1" x14ac:dyDescent="0.25">
      <c r="A1673" s="72" t="s">
        <v>423</v>
      </c>
    </row>
    <row r="1674" spans="1:1" x14ac:dyDescent="0.25">
      <c r="A1674" s="72" t="s">
        <v>424</v>
      </c>
    </row>
    <row r="1675" spans="1:1" x14ac:dyDescent="0.25">
      <c r="A1675" s="72" t="s">
        <v>425</v>
      </c>
    </row>
    <row r="1676" spans="1:1" x14ac:dyDescent="0.25">
      <c r="A1676" s="72" t="s">
        <v>426</v>
      </c>
    </row>
    <row r="1677" spans="1:1" x14ac:dyDescent="0.25">
      <c r="A1677" s="72" t="s">
        <v>427</v>
      </c>
    </row>
    <row r="1678" spans="1:1" x14ac:dyDescent="0.25">
      <c r="A1678" s="72" t="s">
        <v>428</v>
      </c>
    </row>
    <row r="1679" spans="1:1" x14ac:dyDescent="0.25">
      <c r="A1679" s="72" t="s">
        <v>429</v>
      </c>
    </row>
    <row r="1680" spans="1:1" x14ac:dyDescent="0.25">
      <c r="A1680" s="72" t="s">
        <v>430</v>
      </c>
    </row>
    <row r="1681" spans="1:1" x14ac:dyDescent="0.25">
      <c r="A1681" s="72" t="s">
        <v>431</v>
      </c>
    </row>
    <row r="1682" spans="1:1" x14ac:dyDescent="0.25">
      <c r="A1682" s="72" t="s">
        <v>432</v>
      </c>
    </row>
    <row r="1683" spans="1:1" x14ac:dyDescent="0.25">
      <c r="A1683" s="72" t="s">
        <v>433</v>
      </c>
    </row>
    <row r="1684" spans="1:1" x14ac:dyDescent="0.25">
      <c r="A1684" s="72" t="s">
        <v>434</v>
      </c>
    </row>
    <row r="1685" spans="1:1" x14ac:dyDescent="0.25">
      <c r="A1685" s="72" t="s">
        <v>435</v>
      </c>
    </row>
    <row r="1686" spans="1:1" x14ac:dyDescent="0.25">
      <c r="A1686" s="72" t="s">
        <v>436</v>
      </c>
    </row>
    <row r="1687" spans="1:1" x14ac:dyDescent="0.25">
      <c r="A1687" s="72" t="s">
        <v>437</v>
      </c>
    </row>
    <row r="1688" spans="1:1" x14ac:dyDescent="0.25">
      <c r="A1688" s="72" t="s">
        <v>438</v>
      </c>
    </row>
    <row r="1689" spans="1:1" x14ac:dyDescent="0.25">
      <c r="A1689" s="72" t="s">
        <v>439</v>
      </c>
    </row>
    <row r="1690" spans="1:1" x14ac:dyDescent="0.25">
      <c r="A1690" s="72" t="s">
        <v>440</v>
      </c>
    </row>
    <row r="1691" spans="1:1" x14ac:dyDescent="0.25">
      <c r="A1691" s="72" t="s">
        <v>441</v>
      </c>
    </row>
    <row r="1692" spans="1:1" x14ac:dyDescent="0.25">
      <c r="A1692" s="72" t="s">
        <v>442</v>
      </c>
    </row>
    <row r="1693" spans="1:1" x14ac:dyDescent="0.25">
      <c r="A1693" s="72" t="s">
        <v>443</v>
      </c>
    </row>
    <row r="1694" spans="1:1" x14ac:dyDescent="0.25">
      <c r="A1694" s="72" t="s">
        <v>444</v>
      </c>
    </row>
    <row r="1695" spans="1:1" x14ac:dyDescent="0.25">
      <c r="A1695" s="72" t="s">
        <v>445</v>
      </c>
    </row>
    <row r="1696" spans="1:1" x14ac:dyDescent="0.25">
      <c r="A1696" s="72" t="s">
        <v>446</v>
      </c>
    </row>
    <row r="1697" spans="1:1" x14ac:dyDescent="0.25">
      <c r="A1697" s="72" t="s">
        <v>447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Modelo CORREDURÍA</vt:lpstr>
      <vt:lpstr>Instrucciones</vt:lpstr>
      <vt:lpstr>Tablas auxiliares</vt:lpstr>
      <vt:lpstr>ASEGURADORAS_3</vt:lpstr>
      <vt:lpstr>CALLE</vt:lpstr>
      <vt:lpstr>CARGOS</vt:lpstr>
      <vt:lpstr>CAUCION</vt:lpstr>
      <vt:lpstr>CHEQUEADO</vt:lpstr>
      <vt:lpstr>CLAVE1</vt:lpstr>
      <vt:lpstr>DIAS</vt:lpstr>
      <vt:lpstr>MESES</vt:lpstr>
      <vt:lpstr>NUM_ENTIDADES</vt:lpstr>
      <vt:lpstr>PROVINCIAS</vt:lpstr>
      <vt:lpstr>REGIMEN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Alberto</cp:lastModifiedBy>
  <cp:revision>61</cp:revision>
  <dcterms:modified xsi:type="dcterms:W3CDTF">2021-03-29T13:48:37Z</dcterms:modified>
  <dc:language>es-ES</dc:language>
</cp:coreProperties>
</file>